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ia Marcelina\Desktop\PROCESSOS\MEUS PROCESSOS\PROC.25047.0017382024-64\"/>
    </mc:Choice>
  </mc:AlternateContent>
  <xr:revisionPtr revIDLastSave="0" documentId="13_ncr:1_{18CA6204-F869-4D01-8A89-A0184C5AFEE5}" xr6:coauthVersionLast="47" xr6:coauthVersionMax="47" xr10:uidLastSave="{00000000-0000-0000-0000-000000000000}"/>
  <bookViews>
    <workbookView xWindow="-120" yWindow="-120" windowWidth="29040" windowHeight="15720" xr2:uid="{9177491B-99F2-4300-8B6A-E6753BCE5A40}"/>
  </bookViews>
  <sheets>
    <sheet name="Demonstrativo EBC " sheetId="1" r:id="rId1"/>
    <sheet name="Quantitativo 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 l="1"/>
  <c r="Q2" i="1"/>
  <c r="R2" i="1" s="1"/>
</calcChain>
</file>

<file path=xl/sharedStrings.xml><?xml version="1.0" encoding="utf-8"?>
<sst xmlns="http://schemas.openxmlformats.org/spreadsheetml/2006/main" count="137" uniqueCount="122">
  <si>
    <t>REF. 07/2023</t>
  </si>
  <si>
    <t xml:space="preserve">VALOR TOTAL </t>
  </si>
  <si>
    <t xml:space="preserve">MEDIA MENSAL </t>
  </si>
  <si>
    <t xml:space="preserve">MEDIA MENSAL + 30% DE MARGEM </t>
  </si>
  <si>
    <t>MEDIA ANUAL X 12</t>
  </si>
  <si>
    <t>CONTRATO      (60 MESES)</t>
  </si>
  <si>
    <t xml:space="preserve">PROCESSO </t>
  </si>
  <si>
    <t xml:space="preserve">PREGÃO </t>
  </si>
  <si>
    <t>25047.000976 /2023-71</t>
  </si>
  <si>
    <t xml:space="preserve">DATA DE ASSINATURA </t>
  </si>
  <si>
    <t xml:space="preserve">EDITAL </t>
  </si>
  <si>
    <t>25047.000294/2023-69</t>
  </si>
  <si>
    <t>25047.000295/2023-11</t>
  </si>
  <si>
    <t>25047.001773/2023-01</t>
  </si>
  <si>
    <t>25047.001088/2023-76</t>
  </si>
  <si>
    <t>25047.001411/2023-10</t>
  </si>
  <si>
    <t>10 2024</t>
  </si>
  <si>
    <t>03 2023</t>
  </si>
  <si>
    <t>14 2023</t>
  </si>
  <si>
    <t>09 2023</t>
  </si>
  <si>
    <t>59 2023</t>
  </si>
  <si>
    <t>17 2023</t>
  </si>
  <si>
    <t>58 2023</t>
  </si>
  <si>
    <t>25047.001399/2022-54</t>
  </si>
  <si>
    <t>25047.000904/2023-24</t>
  </si>
  <si>
    <t>56 2023</t>
  </si>
  <si>
    <t>25047.000825/2023-13</t>
  </si>
  <si>
    <t>55 2023</t>
  </si>
  <si>
    <t>25047.001490/2023-51</t>
  </si>
  <si>
    <t>54 2023</t>
  </si>
  <si>
    <t>25047.000054/2022-83</t>
  </si>
  <si>
    <t>53 2023</t>
  </si>
  <si>
    <t>50 2023</t>
  </si>
  <si>
    <t>39 2023</t>
  </si>
  <si>
    <t>48 2023</t>
  </si>
  <si>
    <t>38 2023</t>
  </si>
  <si>
    <t>33 2023</t>
  </si>
  <si>
    <t>31 2023</t>
  </si>
  <si>
    <t>25047.000140/2023-77</t>
  </si>
  <si>
    <t>25047.000070/2023-57</t>
  </si>
  <si>
    <t>25047.001504/2022-55</t>
  </si>
  <si>
    <t>25047.000041/2023-95</t>
  </si>
  <si>
    <t>52 2023</t>
  </si>
  <si>
    <t>42 2023</t>
  </si>
  <si>
    <t>25047.001405/2022-73</t>
  </si>
  <si>
    <t>29 2023</t>
  </si>
  <si>
    <t>25 2023</t>
  </si>
  <si>
    <t>25047.000782/2022-95</t>
  </si>
  <si>
    <t>25047.000617/2023-14</t>
  </si>
  <si>
    <t>25047.000730/2022-19</t>
  </si>
  <si>
    <t>26/2023</t>
  </si>
  <si>
    <t>25047.2044 /2023-63</t>
  </si>
  <si>
    <t>26/2024</t>
  </si>
  <si>
    <t>25047.000420/2022-02</t>
  </si>
  <si>
    <t>22 2023</t>
  </si>
  <si>
    <t>21 2023</t>
  </si>
  <si>
    <t>19 2023</t>
  </si>
  <si>
    <t>18 2023</t>
  </si>
  <si>
    <t>16 2023</t>
  </si>
  <si>
    <t>15 2023</t>
  </si>
  <si>
    <t>12 2023</t>
  </si>
  <si>
    <t>11 2023</t>
  </si>
  <si>
    <t>23 2023</t>
  </si>
  <si>
    <t>25047.000388/2023-38</t>
  </si>
  <si>
    <t>25047.001250/2021-94</t>
  </si>
  <si>
    <t>25047.000383/2023-13</t>
  </si>
  <si>
    <t>25047.000259/2023-40</t>
  </si>
  <si>
    <t>25047.002061 /2023-09</t>
  </si>
  <si>
    <t>25047.000762/2023-03</t>
  </si>
  <si>
    <t>25047.0001250/2021-94</t>
  </si>
  <si>
    <t>8 2023</t>
  </si>
  <si>
    <t>6 2023</t>
  </si>
  <si>
    <t>3 2023</t>
  </si>
  <si>
    <t>4 2023</t>
  </si>
  <si>
    <t>5 2023</t>
  </si>
  <si>
    <t>2 2023</t>
  </si>
  <si>
    <t>1 2023</t>
  </si>
  <si>
    <t>25047.000113/2023-02</t>
  </si>
  <si>
    <t>25047.000227/2022-63</t>
  </si>
  <si>
    <t>25047.001530/2022-83</t>
  </si>
  <si>
    <t>25047.000056/2023-53</t>
  </si>
  <si>
    <t>35 2024</t>
  </si>
  <si>
    <t>25047002044 /2023-63</t>
  </si>
  <si>
    <t>25047.000975 /2022-46</t>
  </si>
  <si>
    <t>27 2024</t>
  </si>
  <si>
    <t>25047.001613 /2022-72</t>
  </si>
  <si>
    <t>31/2024</t>
  </si>
  <si>
    <t>25047.001164/2023-43</t>
  </si>
  <si>
    <t>28 2024</t>
  </si>
  <si>
    <t>25047.002188 /2023-10</t>
  </si>
  <si>
    <t>34 2024</t>
  </si>
  <si>
    <t>25047.000508/2024-88</t>
  </si>
  <si>
    <t>42 2024</t>
  </si>
  <si>
    <t>25047.001500/2023-58</t>
  </si>
  <si>
    <t>22 2024</t>
  </si>
  <si>
    <t>25047.000466/2024-85</t>
  </si>
  <si>
    <t>25/2024</t>
  </si>
  <si>
    <t>25047.001538/2023-21</t>
  </si>
  <si>
    <t>19/2024</t>
  </si>
  <si>
    <t>2047.001245/2023-43</t>
  </si>
  <si>
    <t>12 2024</t>
  </si>
  <si>
    <t>25047.002152 /2023-36</t>
  </si>
  <si>
    <t>21 2024</t>
  </si>
  <si>
    <t>25047.001532/2023-53</t>
  </si>
  <si>
    <t>18 2024</t>
  </si>
  <si>
    <t>93 2023</t>
  </si>
  <si>
    <t>35 b2024</t>
  </si>
  <si>
    <t>25047.001985/2023-80</t>
  </si>
  <si>
    <t xml:space="preserve">CONTROLE DE PROCESSOS. </t>
  </si>
  <si>
    <t>41 PREGOES NO PERIODO DE 06/2023 A 06/2024.</t>
  </si>
  <si>
    <t>REF. 08/2023</t>
  </si>
  <si>
    <t>REF. 09/2023</t>
  </si>
  <si>
    <t>REF. 10/2023</t>
  </si>
  <si>
    <t>REF. 11/2023</t>
  </si>
  <si>
    <t>REF. 12/2023</t>
  </si>
  <si>
    <t>REF. 01/2024</t>
  </si>
  <si>
    <t>REF. 02/2024</t>
  </si>
  <si>
    <t>REF. 06/2023 N°8002033</t>
  </si>
  <si>
    <t>REF. 03/2024 N°8010761 N°8011915 N°8012499</t>
  </si>
  <si>
    <t>REF. 04/2024 N°8018564</t>
  </si>
  <si>
    <t>REF.    05/2024 8019247</t>
  </si>
  <si>
    <t>REF.   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</si>
</sst>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1" xfId="0" applyFont="1" applyBorder="1"/>
    <xf numFmtId="17" fontId="3" fillId="0" borderId="1" xfId="0" applyNumberFormat="1" applyFont="1" applyBorder="1"/>
    <xf numFmtId="14" fontId="3" fillId="0" borderId="1" xfId="0" applyNumberFormat="1" applyFont="1" applyBorder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3" fillId="0" borderId="0" xfId="0" applyNumberFormat="1" applyFont="1"/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/>
    <xf numFmtId="43" fontId="6" fillId="0" borderId="1" xfId="1" applyFont="1" applyBorder="1"/>
    <xf numFmtId="43" fontId="5" fillId="0" borderId="1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404F0-FD9F-4F0B-B048-2A2CDBEA4B78}">
  <dimension ref="A1:R4"/>
  <sheetViews>
    <sheetView tabSelected="1" zoomScale="85" zoomScaleNormal="85" workbookViewId="0">
      <selection activeCell="S7" sqref="S7"/>
    </sheetView>
  </sheetViews>
  <sheetFormatPr defaultRowHeight="15" x14ac:dyDescent="0.25"/>
  <cols>
    <col min="1" max="1" width="9.140625" style="21" customWidth="1"/>
    <col min="2" max="2" width="10.5703125" style="22" customWidth="1"/>
    <col min="3" max="4" width="10.140625" style="22" customWidth="1"/>
    <col min="5" max="5" width="9.7109375" style="22" customWidth="1"/>
    <col min="6" max="6" width="9.5703125" style="22" customWidth="1"/>
    <col min="7" max="7" width="9.42578125" style="22" customWidth="1"/>
    <col min="8" max="8" width="10.28515625" style="22" customWidth="1"/>
    <col min="9" max="9" width="9.28515625" style="22" customWidth="1"/>
    <col min="10" max="10" width="11.85546875" style="22" customWidth="1"/>
    <col min="11" max="11" width="10.140625" style="22" customWidth="1"/>
    <col min="12" max="12" width="10.28515625" style="22" customWidth="1"/>
    <col min="13" max="13" width="11.28515625" style="22" customWidth="1"/>
    <col min="14" max="14" width="8.28515625" style="22" customWidth="1"/>
    <col min="15" max="15" width="10.7109375" style="22" customWidth="1"/>
    <col min="16" max="16" width="11" style="22" customWidth="1"/>
    <col min="17" max="17" width="11.28515625" style="22" customWidth="1"/>
    <col min="18" max="18" width="10.5703125" style="22" bestFit="1" customWidth="1"/>
  </cols>
  <sheetData>
    <row r="1" spans="1:18" s="6" customFormat="1" ht="51" x14ac:dyDescent="0.25">
      <c r="A1" s="13" t="s">
        <v>117</v>
      </c>
      <c r="B1" s="13" t="s">
        <v>0</v>
      </c>
      <c r="C1" s="13" t="s">
        <v>110</v>
      </c>
      <c r="D1" s="13" t="s">
        <v>111</v>
      </c>
      <c r="E1" s="13" t="s">
        <v>112</v>
      </c>
      <c r="F1" s="13" t="s">
        <v>113</v>
      </c>
      <c r="G1" s="13" t="s">
        <v>114</v>
      </c>
      <c r="H1" s="13" t="s">
        <v>115</v>
      </c>
      <c r="I1" s="13" t="s">
        <v>116</v>
      </c>
      <c r="J1" s="13" t="s">
        <v>118</v>
      </c>
      <c r="K1" s="13" t="s">
        <v>119</v>
      </c>
      <c r="L1" s="13" t="s">
        <v>120</v>
      </c>
      <c r="M1" s="13" t="s">
        <v>121</v>
      </c>
      <c r="N1" s="13" t="s">
        <v>1</v>
      </c>
      <c r="O1" s="13" t="s">
        <v>2</v>
      </c>
      <c r="P1" s="13" t="s">
        <v>3</v>
      </c>
      <c r="Q1" s="14" t="s">
        <v>4</v>
      </c>
      <c r="R1" s="13" t="s">
        <v>5</v>
      </c>
    </row>
    <row r="2" spans="1:18" x14ac:dyDescent="0.25">
      <c r="A2" s="15">
        <v>2214.4299999999998</v>
      </c>
      <c r="B2" s="16"/>
      <c r="C2" s="16"/>
      <c r="D2" s="16"/>
      <c r="E2" s="16"/>
      <c r="F2" s="16"/>
      <c r="G2" s="16"/>
      <c r="H2" s="16"/>
      <c r="I2" s="16"/>
      <c r="J2" s="17">
        <v>171.36</v>
      </c>
      <c r="K2" s="16">
        <v>459.6</v>
      </c>
      <c r="L2" s="16">
        <v>171.36</v>
      </c>
      <c r="M2" s="16"/>
      <c r="N2" s="18">
        <f>L2+K2+J4+J3+J2+A2</f>
        <v>3904.15</v>
      </c>
      <c r="O2" s="19">
        <f>N2/4</f>
        <v>976.03750000000002</v>
      </c>
      <c r="P2" s="19">
        <v>1268.83</v>
      </c>
      <c r="Q2" s="20">
        <f>P2*12</f>
        <v>15225.96</v>
      </c>
      <c r="R2" s="20">
        <f>Q2*5</f>
        <v>76129.799999999988</v>
      </c>
    </row>
    <row r="3" spans="1:18" x14ac:dyDescent="0.25">
      <c r="A3" s="17"/>
      <c r="B3" s="16"/>
      <c r="C3" s="16"/>
      <c r="D3" s="16"/>
      <c r="E3" s="16"/>
      <c r="F3" s="16"/>
      <c r="G3" s="16"/>
      <c r="H3" s="16"/>
      <c r="I3" s="16"/>
      <c r="J3" s="17">
        <v>716.04</v>
      </c>
      <c r="K3" s="16"/>
      <c r="L3" s="16"/>
      <c r="M3" s="16"/>
      <c r="N3" s="16"/>
      <c r="O3" s="16"/>
      <c r="P3" s="16"/>
      <c r="Q3" s="16"/>
      <c r="R3" s="16"/>
    </row>
    <row r="4" spans="1:18" x14ac:dyDescent="0.25">
      <c r="A4" s="17"/>
      <c r="B4" s="16"/>
      <c r="C4" s="16"/>
      <c r="D4" s="16"/>
      <c r="E4" s="16"/>
      <c r="F4" s="16"/>
      <c r="G4" s="16"/>
      <c r="H4" s="16"/>
      <c r="I4" s="16"/>
      <c r="J4" s="17">
        <v>171.36</v>
      </c>
      <c r="K4" s="16"/>
      <c r="L4" s="16"/>
      <c r="M4" s="16"/>
      <c r="N4" s="16"/>
      <c r="O4" s="16"/>
      <c r="P4" s="16"/>
      <c r="Q4" s="16"/>
      <c r="R4" s="1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475D-A0A3-425C-8C6B-A337A5A74EE6}">
  <dimension ref="A1:T61"/>
  <sheetViews>
    <sheetView workbookViewId="0">
      <selection activeCell="J26" sqref="J26"/>
    </sheetView>
  </sheetViews>
  <sheetFormatPr defaultRowHeight="15" x14ac:dyDescent="0.25"/>
  <cols>
    <col min="1" max="1" width="4.42578125" customWidth="1"/>
    <col min="3" max="3" width="20.85546875" bestFit="1" customWidth="1"/>
    <col min="5" max="5" width="17" customWidth="1"/>
  </cols>
  <sheetData>
    <row r="1" spans="1:20" x14ac:dyDescent="0.25">
      <c r="A1" s="12" t="s">
        <v>108</v>
      </c>
      <c r="B1" s="12"/>
      <c r="C1" s="12"/>
      <c r="D1" s="12"/>
      <c r="E1" s="12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1"/>
    </row>
    <row r="2" spans="1:20" s="6" customFormat="1" x14ac:dyDescent="0.25">
      <c r="A2" s="9"/>
      <c r="B2" s="10" t="s">
        <v>7</v>
      </c>
      <c r="C2" s="10" t="s">
        <v>6</v>
      </c>
      <c r="D2" s="10" t="s">
        <v>10</v>
      </c>
      <c r="E2" s="10" t="s">
        <v>9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3">
        <v>1</v>
      </c>
      <c r="B3" s="7">
        <v>12023</v>
      </c>
      <c r="C3" s="3" t="s">
        <v>78</v>
      </c>
      <c r="D3" s="3" t="s">
        <v>76</v>
      </c>
      <c r="E3" s="5">
        <v>44959</v>
      </c>
      <c r="F3" s="1"/>
      <c r="G3" s="1"/>
      <c r="H3" s="1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1"/>
    </row>
    <row r="4" spans="1:20" x14ac:dyDescent="0.25">
      <c r="A4" s="3">
        <v>2</v>
      </c>
      <c r="B4" s="7">
        <v>22023</v>
      </c>
      <c r="C4" s="3" t="s">
        <v>79</v>
      </c>
      <c r="D4" s="3" t="s">
        <v>75</v>
      </c>
      <c r="E4" s="5">
        <v>44970</v>
      </c>
      <c r="F4" s="1"/>
      <c r="G4" s="1"/>
      <c r="H4" s="1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1"/>
    </row>
    <row r="5" spans="1:20" x14ac:dyDescent="0.25">
      <c r="A5" s="3">
        <v>3</v>
      </c>
      <c r="B5" s="7">
        <v>32023</v>
      </c>
      <c r="C5" s="3" t="s">
        <v>30</v>
      </c>
      <c r="D5" s="3" t="s">
        <v>72</v>
      </c>
      <c r="E5" s="5">
        <v>44984</v>
      </c>
      <c r="F5" s="1"/>
      <c r="G5" s="1"/>
      <c r="H5" s="1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1"/>
    </row>
    <row r="6" spans="1:20" x14ac:dyDescent="0.25">
      <c r="A6" s="3">
        <v>4</v>
      </c>
      <c r="B6" s="7">
        <v>42023</v>
      </c>
      <c r="C6" s="3" t="s">
        <v>23</v>
      </c>
      <c r="D6" s="3" t="s">
        <v>73</v>
      </c>
      <c r="E6" s="5">
        <v>44987</v>
      </c>
      <c r="F6" s="1"/>
      <c r="G6" s="1"/>
      <c r="H6" s="1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1"/>
    </row>
    <row r="7" spans="1:20" x14ac:dyDescent="0.25">
      <c r="A7" s="3">
        <v>5</v>
      </c>
      <c r="B7" s="7">
        <v>52023</v>
      </c>
      <c r="C7" s="3" t="s">
        <v>78</v>
      </c>
      <c r="D7" s="3" t="s">
        <v>74</v>
      </c>
      <c r="E7" s="5">
        <v>44991</v>
      </c>
      <c r="F7" s="1"/>
      <c r="G7" s="1"/>
      <c r="H7" s="1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1"/>
    </row>
    <row r="8" spans="1:20" x14ac:dyDescent="0.25">
      <c r="A8" s="3">
        <v>6</v>
      </c>
      <c r="B8" s="7">
        <v>62023</v>
      </c>
      <c r="C8" s="3" t="s">
        <v>77</v>
      </c>
      <c r="D8" s="3" t="s">
        <v>71</v>
      </c>
      <c r="E8" s="5">
        <v>44993</v>
      </c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1"/>
    </row>
    <row r="9" spans="1:20" x14ac:dyDescent="0.25">
      <c r="A9" s="3">
        <v>7</v>
      </c>
      <c r="B9" s="7">
        <v>82023</v>
      </c>
      <c r="C9" s="3" t="s">
        <v>69</v>
      </c>
      <c r="D9" s="3" t="s">
        <v>70</v>
      </c>
      <c r="E9" s="5">
        <v>45001</v>
      </c>
      <c r="F9" s="1"/>
      <c r="G9" s="1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1"/>
    </row>
    <row r="10" spans="1:20" x14ac:dyDescent="0.25">
      <c r="A10" s="3">
        <v>8</v>
      </c>
      <c r="B10" s="7">
        <v>122023</v>
      </c>
      <c r="C10" s="3" t="s">
        <v>53</v>
      </c>
      <c r="D10" s="3" t="s">
        <v>60</v>
      </c>
      <c r="E10" s="5">
        <v>45008</v>
      </c>
      <c r="F10" s="1"/>
      <c r="G10" s="1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</row>
    <row r="11" spans="1:20" x14ac:dyDescent="0.25">
      <c r="A11" s="3">
        <v>9</v>
      </c>
      <c r="B11" s="7">
        <v>142023</v>
      </c>
      <c r="C11" s="3" t="s">
        <v>66</v>
      </c>
      <c r="D11" s="3" t="s">
        <v>18</v>
      </c>
      <c r="E11" s="5">
        <v>45015</v>
      </c>
      <c r="F11" s="1"/>
      <c r="G11" s="1"/>
      <c r="H11" s="1"/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1"/>
    </row>
    <row r="12" spans="1:20" x14ac:dyDescent="0.25">
      <c r="A12" s="3">
        <v>10</v>
      </c>
      <c r="B12" s="7">
        <v>192023</v>
      </c>
      <c r="C12" s="3" t="s">
        <v>64</v>
      </c>
      <c r="D12" s="3" t="s">
        <v>56</v>
      </c>
      <c r="E12" s="5">
        <v>45048</v>
      </c>
      <c r="F12" s="1"/>
      <c r="G12" s="1"/>
      <c r="H12" s="1"/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1"/>
    </row>
    <row r="13" spans="1:20" x14ac:dyDescent="0.25">
      <c r="A13" s="3">
        <v>11</v>
      </c>
      <c r="B13" s="7">
        <v>182023</v>
      </c>
      <c r="C13" s="3" t="s">
        <v>47</v>
      </c>
      <c r="D13" s="3" t="s">
        <v>57</v>
      </c>
      <c r="E13" s="5">
        <v>45054</v>
      </c>
      <c r="F13" s="1"/>
      <c r="G13" s="1"/>
      <c r="H13" s="1"/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</row>
    <row r="14" spans="1:20" x14ac:dyDescent="0.25">
      <c r="A14" s="3">
        <v>12</v>
      </c>
      <c r="B14" s="7">
        <v>162023</v>
      </c>
      <c r="C14" s="3" t="s">
        <v>65</v>
      </c>
      <c r="D14" s="3" t="s">
        <v>58</v>
      </c>
      <c r="E14" s="5">
        <v>45061</v>
      </c>
      <c r="F14" s="1"/>
      <c r="G14" s="1"/>
      <c r="H14" s="1"/>
      <c r="I14" s="1"/>
      <c r="J14" s="2"/>
      <c r="K14" s="2"/>
      <c r="L14" s="2"/>
      <c r="M14" s="2"/>
      <c r="N14" s="2"/>
      <c r="O14" s="2"/>
      <c r="P14" s="2"/>
      <c r="Q14" s="2"/>
      <c r="R14" s="2"/>
      <c r="S14" s="2"/>
      <c r="T14" s="1"/>
    </row>
    <row r="15" spans="1:20" ht="14.25" customHeight="1" x14ac:dyDescent="0.25">
      <c r="A15" s="3">
        <v>13</v>
      </c>
      <c r="B15" s="7">
        <v>222023</v>
      </c>
      <c r="C15" s="3" t="s">
        <v>53</v>
      </c>
      <c r="D15" s="3" t="s">
        <v>54</v>
      </c>
      <c r="E15" s="5">
        <v>45065</v>
      </c>
      <c r="F15" s="1"/>
      <c r="G15" s="1"/>
      <c r="H15" s="1"/>
      <c r="I15" s="1"/>
      <c r="J15" s="2"/>
      <c r="K15" s="2"/>
      <c r="L15" s="2"/>
      <c r="M15" s="2"/>
      <c r="N15" s="2"/>
      <c r="O15" s="2"/>
      <c r="P15" s="2"/>
      <c r="Q15" s="2"/>
      <c r="R15" s="2"/>
      <c r="S15" s="2"/>
      <c r="T15" s="1"/>
    </row>
    <row r="16" spans="1:20" x14ac:dyDescent="0.25">
      <c r="A16" s="3">
        <v>14</v>
      </c>
      <c r="B16" s="7">
        <v>212023</v>
      </c>
      <c r="C16" s="3" t="s">
        <v>63</v>
      </c>
      <c r="D16" s="3" t="s">
        <v>55</v>
      </c>
      <c r="E16" s="5">
        <v>45068</v>
      </c>
      <c r="F16" s="1"/>
      <c r="G16" s="1"/>
      <c r="H16" s="1"/>
      <c r="I16" s="1"/>
      <c r="J16" s="2"/>
      <c r="K16" s="2"/>
      <c r="L16" s="2"/>
      <c r="M16" s="2"/>
      <c r="N16" s="2"/>
      <c r="O16" s="2"/>
      <c r="P16" s="2"/>
      <c r="Q16" s="2"/>
      <c r="R16" s="2"/>
      <c r="S16" s="2"/>
      <c r="T16" s="1"/>
    </row>
    <row r="17" spans="1:20" x14ac:dyDescent="0.25">
      <c r="A17" s="3">
        <v>15</v>
      </c>
      <c r="B17" s="7">
        <v>232023</v>
      </c>
      <c r="C17" s="3" t="s">
        <v>47</v>
      </c>
      <c r="D17" s="3" t="s">
        <v>62</v>
      </c>
      <c r="E17" s="5">
        <v>45075</v>
      </c>
      <c r="F17" s="1"/>
      <c r="G17" s="1"/>
      <c r="H17" s="1"/>
      <c r="I17" s="1"/>
      <c r="J17" s="2"/>
      <c r="K17" s="2"/>
      <c r="L17" s="2"/>
      <c r="M17" s="2"/>
      <c r="N17" s="2"/>
      <c r="O17" s="2"/>
      <c r="P17" s="2"/>
      <c r="Q17" s="2"/>
      <c r="R17" s="2"/>
      <c r="S17" s="2"/>
      <c r="T17" s="1"/>
    </row>
    <row r="18" spans="1:20" x14ac:dyDescent="0.25">
      <c r="A18" s="1"/>
      <c r="B18" s="8"/>
      <c r="C18" s="1"/>
      <c r="D18" s="1"/>
      <c r="E18" s="11"/>
      <c r="F18" s="1"/>
      <c r="G18" s="1"/>
      <c r="H18" s="1"/>
      <c r="I18" s="1"/>
      <c r="J18" s="2"/>
      <c r="K18" s="2"/>
      <c r="L18" s="2"/>
      <c r="M18" s="2"/>
      <c r="N18" s="2"/>
      <c r="O18" s="2"/>
      <c r="P18" s="2"/>
      <c r="Q18" s="2"/>
      <c r="R18" s="2"/>
      <c r="S18" s="2"/>
      <c r="T18" s="1"/>
    </row>
    <row r="19" spans="1:20" x14ac:dyDescent="0.25">
      <c r="A19" s="1"/>
      <c r="B19" s="8"/>
      <c r="C19" s="1"/>
      <c r="D19" s="1"/>
      <c r="E19" s="11"/>
      <c r="F19" s="1"/>
      <c r="G19" s="1"/>
      <c r="H19" s="1"/>
      <c r="I19" s="1"/>
      <c r="J19" s="2"/>
      <c r="K19" s="2"/>
      <c r="L19" s="2"/>
      <c r="M19" s="2"/>
      <c r="N19" s="2"/>
      <c r="O19" s="2"/>
      <c r="P19" s="2"/>
      <c r="Q19" s="2"/>
      <c r="R19" s="2"/>
      <c r="S19" s="2"/>
      <c r="T19" s="1"/>
    </row>
    <row r="20" spans="1:20" x14ac:dyDescent="0.25">
      <c r="A20" s="3">
        <v>1</v>
      </c>
      <c r="B20" s="7">
        <v>252023</v>
      </c>
      <c r="C20" s="3" t="s">
        <v>48</v>
      </c>
      <c r="D20" s="3" t="s">
        <v>46</v>
      </c>
      <c r="E20" s="5">
        <v>45099</v>
      </c>
      <c r="F20" s="1"/>
      <c r="G20" s="1"/>
      <c r="H20" s="1"/>
      <c r="I20" s="1"/>
      <c r="J20" s="2"/>
      <c r="K20" s="2"/>
      <c r="L20" s="2"/>
      <c r="M20" s="2"/>
      <c r="N20" s="2"/>
      <c r="O20" s="2"/>
      <c r="P20" s="2"/>
      <c r="Q20" s="2"/>
      <c r="R20" s="2"/>
      <c r="S20" s="2"/>
      <c r="T20" s="1"/>
    </row>
    <row r="21" spans="1:20" x14ac:dyDescent="0.25">
      <c r="A21" s="3">
        <v>2</v>
      </c>
      <c r="B21" s="7">
        <v>262023</v>
      </c>
      <c r="C21" s="3" t="s">
        <v>49</v>
      </c>
      <c r="D21" s="3" t="s">
        <v>50</v>
      </c>
      <c r="E21" s="5">
        <v>45106</v>
      </c>
      <c r="F21" s="1"/>
      <c r="G21" s="1"/>
      <c r="H21" s="1"/>
      <c r="I21" s="1"/>
      <c r="J21" s="2"/>
      <c r="K21" s="2"/>
      <c r="L21" s="2"/>
      <c r="M21" s="2"/>
      <c r="N21" s="2"/>
      <c r="O21" s="2"/>
      <c r="P21" s="2"/>
      <c r="Q21" s="2"/>
      <c r="R21" s="2"/>
      <c r="S21" s="2"/>
      <c r="T21" s="1"/>
    </row>
    <row r="22" spans="1:20" x14ac:dyDescent="0.25">
      <c r="A22" s="3">
        <v>3</v>
      </c>
      <c r="B22" s="7">
        <v>292023</v>
      </c>
      <c r="C22" s="3" t="s">
        <v>40</v>
      </c>
      <c r="D22" s="3" t="s">
        <v>45</v>
      </c>
      <c r="E22" s="5">
        <v>45131</v>
      </c>
      <c r="F22" s="1"/>
      <c r="G22" s="1"/>
      <c r="H22" s="1"/>
      <c r="I22" s="1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</row>
    <row r="23" spans="1:20" x14ac:dyDescent="0.25">
      <c r="A23" s="3">
        <v>4</v>
      </c>
      <c r="B23" s="7">
        <v>312023</v>
      </c>
      <c r="C23" s="3" t="s">
        <v>47</v>
      </c>
      <c r="D23" s="3" t="s">
        <v>37</v>
      </c>
      <c r="E23" s="5">
        <v>45154</v>
      </c>
      <c r="F23" s="1"/>
      <c r="G23" s="1"/>
      <c r="H23" s="1"/>
      <c r="I23" s="1"/>
      <c r="J23" s="2"/>
      <c r="K23" s="2"/>
      <c r="L23" s="2"/>
      <c r="M23" s="2"/>
      <c r="N23" s="2"/>
      <c r="O23" s="2"/>
      <c r="P23" s="2"/>
      <c r="Q23" s="2"/>
      <c r="R23" s="2"/>
      <c r="S23" s="2"/>
      <c r="T23" s="1"/>
    </row>
    <row r="24" spans="1:20" x14ac:dyDescent="0.25">
      <c r="A24" s="3">
        <v>5</v>
      </c>
      <c r="B24" s="7">
        <v>332023</v>
      </c>
      <c r="C24" s="3" t="s">
        <v>44</v>
      </c>
      <c r="D24" s="3" t="s">
        <v>36</v>
      </c>
      <c r="E24" s="5">
        <v>45156</v>
      </c>
      <c r="F24" s="1"/>
      <c r="G24" s="1"/>
      <c r="H24" s="1"/>
      <c r="I24" s="1"/>
      <c r="J24" s="2"/>
      <c r="K24" s="2"/>
      <c r="L24" s="2"/>
      <c r="M24" s="2"/>
      <c r="N24" s="2"/>
      <c r="O24" s="2"/>
      <c r="P24" s="2"/>
      <c r="Q24" s="2"/>
      <c r="R24" s="2"/>
      <c r="S24" s="2"/>
      <c r="T24" s="1"/>
    </row>
    <row r="25" spans="1:20" x14ac:dyDescent="0.25">
      <c r="A25" s="3">
        <v>6</v>
      </c>
      <c r="B25" s="7">
        <v>382023</v>
      </c>
      <c r="C25" s="3" t="s">
        <v>40</v>
      </c>
      <c r="D25" s="3" t="s">
        <v>35</v>
      </c>
      <c r="E25" s="5">
        <v>45168</v>
      </c>
      <c r="F25" s="1"/>
      <c r="G25" s="1"/>
      <c r="H25" s="1"/>
      <c r="I25" s="1"/>
      <c r="J25" s="2"/>
      <c r="K25" s="2"/>
      <c r="L25" s="2"/>
      <c r="M25" s="2"/>
      <c r="N25" s="2"/>
      <c r="O25" s="2"/>
      <c r="P25" s="2"/>
      <c r="Q25" s="2"/>
      <c r="R25" s="2"/>
      <c r="S25" s="2"/>
      <c r="T25" s="1"/>
    </row>
    <row r="26" spans="1:20" x14ac:dyDescent="0.25">
      <c r="A26" s="3">
        <v>7</v>
      </c>
      <c r="B26" s="7">
        <v>352023</v>
      </c>
      <c r="C26" s="3" t="s">
        <v>30</v>
      </c>
      <c r="D26" s="3" t="s">
        <v>43</v>
      </c>
      <c r="E26" s="5">
        <v>45168</v>
      </c>
      <c r="F26" s="1"/>
      <c r="G26" s="1"/>
      <c r="H26" s="1"/>
      <c r="I26" s="1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</row>
    <row r="27" spans="1:20" x14ac:dyDescent="0.25">
      <c r="A27" s="3">
        <v>8</v>
      </c>
      <c r="B27" s="7">
        <v>392023</v>
      </c>
      <c r="C27" s="3" t="s">
        <v>39</v>
      </c>
      <c r="D27" s="3" t="s">
        <v>33</v>
      </c>
      <c r="E27" s="5">
        <v>45173</v>
      </c>
      <c r="F27" s="1"/>
      <c r="G27" s="1"/>
      <c r="H27" s="1"/>
      <c r="I27" s="1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</row>
    <row r="28" spans="1:20" x14ac:dyDescent="0.25">
      <c r="A28" s="3">
        <v>9</v>
      </c>
      <c r="B28" s="7">
        <v>482023</v>
      </c>
      <c r="C28" s="3" t="s">
        <v>30</v>
      </c>
      <c r="D28" s="3" t="s">
        <v>34</v>
      </c>
      <c r="E28" s="5">
        <v>45198</v>
      </c>
      <c r="F28" s="1"/>
      <c r="G28" s="1"/>
      <c r="H28" s="1"/>
      <c r="I28" s="1"/>
      <c r="J28" s="2"/>
      <c r="K28" s="2"/>
      <c r="L28" s="2"/>
      <c r="M28" s="2"/>
      <c r="N28" s="2"/>
      <c r="O28" s="2"/>
      <c r="P28" s="2"/>
      <c r="Q28" s="2"/>
      <c r="R28" s="2"/>
      <c r="S28" s="2"/>
      <c r="T28" s="1"/>
    </row>
    <row r="29" spans="1:20" x14ac:dyDescent="0.25">
      <c r="A29" s="3">
        <v>10</v>
      </c>
      <c r="B29" s="7">
        <v>532023</v>
      </c>
      <c r="C29" s="3" t="s">
        <v>30</v>
      </c>
      <c r="D29" s="3" t="s">
        <v>31</v>
      </c>
      <c r="E29" s="5">
        <v>45209</v>
      </c>
      <c r="F29" s="1"/>
      <c r="G29" s="1"/>
      <c r="H29" s="1"/>
      <c r="I29" s="1"/>
      <c r="J29" s="2"/>
      <c r="K29" s="2"/>
      <c r="L29" s="2"/>
      <c r="M29" s="2"/>
      <c r="N29" s="2"/>
      <c r="O29" s="2"/>
      <c r="P29" s="2"/>
      <c r="Q29" s="2"/>
      <c r="R29" s="2"/>
      <c r="S29" s="2"/>
      <c r="T29" s="1"/>
    </row>
    <row r="30" spans="1:20" x14ac:dyDescent="0.25">
      <c r="A30" s="3">
        <v>11</v>
      </c>
      <c r="B30" s="7">
        <v>372023</v>
      </c>
      <c r="C30" s="3" t="s">
        <v>41</v>
      </c>
      <c r="D30" s="3" t="s">
        <v>42</v>
      </c>
      <c r="E30" s="5">
        <v>45215</v>
      </c>
      <c r="F30" s="1"/>
      <c r="G30" s="1"/>
      <c r="H30" s="1"/>
      <c r="I30" s="1"/>
      <c r="J30" s="2"/>
      <c r="K30" s="2"/>
      <c r="L30" s="2"/>
      <c r="M30" s="2"/>
      <c r="N30" s="2"/>
      <c r="O30" s="2"/>
      <c r="P30" s="2"/>
      <c r="Q30" s="2"/>
      <c r="R30" s="2"/>
      <c r="S30" s="2"/>
      <c r="T30" s="1"/>
    </row>
    <row r="31" spans="1:20" x14ac:dyDescent="0.25">
      <c r="A31" s="3">
        <v>12</v>
      </c>
      <c r="B31" s="7">
        <v>552023</v>
      </c>
      <c r="C31" s="3" t="s">
        <v>26</v>
      </c>
      <c r="D31" s="3" t="s">
        <v>27</v>
      </c>
      <c r="E31" s="5">
        <v>45229</v>
      </c>
      <c r="F31" s="1"/>
      <c r="G31" s="1"/>
      <c r="H31" s="1"/>
      <c r="I31" s="1"/>
      <c r="J31" s="2"/>
      <c r="K31" s="2"/>
      <c r="L31" s="2"/>
      <c r="M31" s="2"/>
      <c r="N31" s="2"/>
      <c r="O31" s="2"/>
      <c r="P31" s="2"/>
      <c r="Q31" s="2"/>
      <c r="R31" s="2"/>
      <c r="S31" s="2"/>
      <c r="T31" s="1"/>
    </row>
    <row r="32" spans="1:20" x14ac:dyDescent="0.25">
      <c r="A32" s="3">
        <v>13</v>
      </c>
      <c r="B32" s="7">
        <v>502023</v>
      </c>
      <c r="C32" s="3" t="s">
        <v>38</v>
      </c>
      <c r="D32" s="3" t="s">
        <v>32</v>
      </c>
      <c r="E32" s="5">
        <v>45236</v>
      </c>
      <c r="F32" s="1"/>
      <c r="G32" s="1"/>
      <c r="H32" s="1"/>
      <c r="I32" s="1"/>
      <c r="J32" s="2"/>
      <c r="K32" s="2"/>
      <c r="L32" s="2"/>
      <c r="M32" s="2"/>
      <c r="N32" s="2"/>
      <c r="O32" s="2"/>
      <c r="P32" s="2"/>
      <c r="Q32" s="2"/>
      <c r="R32" s="2"/>
      <c r="S32" s="2"/>
      <c r="T32" s="1"/>
    </row>
    <row r="33" spans="1:20" x14ac:dyDescent="0.25">
      <c r="A33" s="3">
        <v>14</v>
      </c>
      <c r="B33" s="7">
        <v>562023</v>
      </c>
      <c r="C33" s="3" t="s">
        <v>24</v>
      </c>
      <c r="D33" s="3" t="s">
        <v>25</v>
      </c>
      <c r="E33" s="5">
        <v>45239</v>
      </c>
      <c r="F33" s="1"/>
      <c r="G33" s="1"/>
      <c r="H33" s="1"/>
      <c r="I33" s="1"/>
      <c r="J33" s="2"/>
      <c r="K33" s="2"/>
      <c r="L33" s="2"/>
      <c r="M33" s="2"/>
      <c r="N33" s="2"/>
      <c r="O33" s="2"/>
      <c r="P33" s="2"/>
      <c r="Q33" s="2"/>
      <c r="R33" s="2"/>
      <c r="S33" s="2"/>
      <c r="T33" s="1"/>
    </row>
    <row r="34" spans="1:20" x14ac:dyDescent="0.25">
      <c r="A34" s="3">
        <v>15</v>
      </c>
      <c r="B34" s="7">
        <v>542023</v>
      </c>
      <c r="C34" s="3" t="s">
        <v>28</v>
      </c>
      <c r="D34" s="3" t="s">
        <v>29</v>
      </c>
      <c r="E34" s="5">
        <v>45250</v>
      </c>
      <c r="F34" s="1"/>
      <c r="G34" s="1"/>
      <c r="H34" s="1"/>
      <c r="I34" s="1"/>
      <c r="J34" s="2"/>
      <c r="K34" s="2"/>
      <c r="L34" s="2"/>
      <c r="M34" s="2"/>
      <c r="N34" s="2"/>
      <c r="O34" s="2"/>
      <c r="P34" s="2"/>
      <c r="Q34" s="2"/>
      <c r="R34" s="2"/>
      <c r="S34" s="2"/>
      <c r="T34" s="1"/>
    </row>
    <row r="35" spans="1:20" x14ac:dyDescent="0.25">
      <c r="A35" s="3">
        <v>16</v>
      </c>
      <c r="B35" s="7">
        <v>602023</v>
      </c>
      <c r="C35" s="3" t="s">
        <v>14</v>
      </c>
      <c r="D35" s="4" t="s">
        <v>19</v>
      </c>
      <c r="E35" s="5">
        <v>45260</v>
      </c>
      <c r="F35" s="1"/>
      <c r="G35" s="1"/>
      <c r="H35" s="1"/>
      <c r="I35" s="1"/>
      <c r="J35" s="2"/>
      <c r="K35" s="2"/>
      <c r="L35" s="2"/>
      <c r="M35" s="2"/>
      <c r="N35" s="2"/>
      <c r="O35" s="2"/>
      <c r="P35" s="2"/>
      <c r="Q35" s="2"/>
      <c r="R35" s="2"/>
      <c r="S35" s="2"/>
      <c r="T35" s="1"/>
    </row>
    <row r="36" spans="1:20" x14ac:dyDescent="0.25">
      <c r="A36" s="3">
        <v>17</v>
      </c>
      <c r="B36" s="7">
        <v>692023</v>
      </c>
      <c r="C36" s="3" t="s">
        <v>8</v>
      </c>
      <c r="D36" s="4" t="s">
        <v>16</v>
      </c>
      <c r="E36" s="5">
        <v>45268</v>
      </c>
      <c r="F36" s="1"/>
      <c r="G36" s="1"/>
      <c r="H36" s="1"/>
      <c r="I36" s="1"/>
      <c r="J36" s="2"/>
      <c r="K36" s="2"/>
      <c r="L36" s="2"/>
      <c r="M36" s="2"/>
      <c r="N36" s="2"/>
      <c r="O36" s="2"/>
      <c r="P36" s="2"/>
      <c r="Q36" s="2"/>
      <c r="R36" s="2"/>
      <c r="S36" s="2"/>
      <c r="T36" s="1"/>
    </row>
    <row r="37" spans="1:20" x14ac:dyDescent="0.25">
      <c r="A37" s="3">
        <v>18</v>
      </c>
      <c r="B37" s="7">
        <v>612023</v>
      </c>
      <c r="C37" s="3" t="s">
        <v>12</v>
      </c>
      <c r="D37" s="3" t="s">
        <v>18</v>
      </c>
      <c r="E37" s="5">
        <v>45271</v>
      </c>
      <c r="F37" s="1"/>
      <c r="G37" s="1"/>
      <c r="H37" s="1"/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1"/>
    </row>
    <row r="38" spans="1:20" x14ac:dyDescent="0.25">
      <c r="A38" s="3">
        <v>19</v>
      </c>
      <c r="B38" s="7">
        <v>582023</v>
      </c>
      <c r="C38" s="3" t="s">
        <v>23</v>
      </c>
      <c r="D38" s="3" t="s">
        <v>22</v>
      </c>
      <c r="E38" s="5">
        <v>45271</v>
      </c>
      <c r="F38" s="1"/>
      <c r="G38" s="1"/>
      <c r="H38" s="1"/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</row>
    <row r="39" spans="1:20" x14ac:dyDescent="0.25">
      <c r="A39" s="3">
        <v>20</v>
      </c>
      <c r="B39" s="7">
        <v>632023</v>
      </c>
      <c r="C39" s="3" t="s">
        <v>11</v>
      </c>
      <c r="D39" s="4" t="s">
        <v>17</v>
      </c>
      <c r="E39" s="5">
        <v>45286</v>
      </c>
      <c r="F39" s="1"/>
      <c r="G39" s="1" t="s">
        <v>109</v>
      </c>
      <c r="H39" s="1"/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</row>
    <row r="40" spans="1:20" x14ac:dyDescent="0.25">
      <c r="A40" s="3">
        <v>21</v>
      </c>
      <c r="B40" s="7">
        <v>152023</v>
      </c>
      <c r="C40" s="3" t="s">
        <v>67</v>
      </c>
      <c r="D40" s="3" t="s">
        <v>59</v>
      </c>
      <c r="E40" s="5">
        <v>45316</v>
      </c>
      <c r="F40" s="1"/>
      <c r="G40" s="1"/>
      <c r="H40" s="1"/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1"/>
    </row>
    <row r="41" spans="1:20" x14ac:dyDescent="0.25">
      <c r="A41" s="3">
        <v>22</v>
      </c>
      <c r="B41" s="7">
        <v>622023</v>
      </c>
      <c r="C41" s="3" t="s">
        <v>13</v>
      </c>
      <c r="D41" s="3" t="s">
        <v>21</v>
      </c>
      <c r="E41" s="5">
        <v>45320</v>
      </c>
      <c r="F41" s="1"/>
      <c r="G41" s="1"/>
      <c r="H41" s="1"/>
      <c r="I41" s="1"/>
      <c r="J41" s="2"/>
      <c r="K41" s="2"/>
      <c r="L41" s="2"/>
      <c r="M41" s="2"/>
      <c r="N41" s="2"/>
      <c r="O41" s="2"/>
      <c r="P41" s="2"/>
      <c r="Q41" s="2"/>
      <c r="R41" s="2"/>
      <c r="S41" s="2"/>
      <c r="T41" s="1"/>
    </row>
    <row r="42" spans="1:20" x14ac:dyDescent="0.25">
      <c r="A42" s="3">
        <v>23</v>
      </c>
      <c r="B42" s="7">
        <v>592023</v>
      </c>
      <c r="C42" s="3" t="s">
        <v>15</v>
      </c>
      <c r="D42" s="5" t="s">
        <v>20</v>
      </c>
      <c r="E42" s="5">
        <v>45320</v>
      </c>
      <c r="F42" s="1"/>
      <c r="G42" s="1"/>
      <c r="H42" s="1"/>
      <c r="I42" s="1"/>
      <c r="J42" s="2"/>
      <c r="K42" s="2"/>
      <c r="L42" s="2"/>
      <c r="M42" s="2"/>
      <c r="N42" s="2"/>
      <c r="O42" s="2"/>
      <c r="P42" s="2"/>
      <c r="Q42" s="2"/>
      <c r="R42" s="2"/>
      <c r="S42" s="2"/>
      <c r="T42" s="1"/>
    </row>
    <row r="43" spans="1:20" x14ac:dyDescent="0.25">
      <c r="A43" s="3">
        <v>24</v>
      </c>
      <c r="B43" s="7">
        <v>112023</v>
      </c>
      <c r="C43" s="3" t="s">
        <v>68</v>
      </c>
      <c r="D43" s="3" t="s">
        <v>61</v>
      </c>
      <c r="E43" s="5">
        <v>45320</v>
      </c>
      <c r="F43" s="1"/>
      <c r="G43" s="1"/>
      <c r="H43" s="1"/>
      <c r="I43" s="1"/>
      <c r="J43" s="2"/>
      <c r="K43" s="2"/>
      <c r="L43" s="2"/>
      <c r="M43" s="2"/>
      <c r="N43" s="2"/>
      <c r="O43" s="2"/>
      <c r="P43" s="2"/>
      <c r="Q43" s="2"/>
      <c r="R43" s="2"/>
      <c r="S43" s="2"/>
      <c r="T43" s="1"/>
    </row>
    <row r="44" spans="1:20" x14ac:dyDescent="0.25">
      <c r="A44" s="3">
        <v>25</v>
      </c>
      <c r="B44" s="7">
        <v>762023</v>
      </c>
      <c r="C44" s="3" t="s">
        <v>8</v>
      </c>
      <c r="D44" s="4" t="s">
        <v>16</v>
      </c>
      <c r="E44" s="5">
        <v>45338</v>
      </c>
      <c r="F44" s="1"/>
      <c r="G44" s="1"/>
      <c r="H44" s="1"/>
      <c r="I44" s="1"/>
      <c r="J44" s="2"/>
      <c r="K44" s="2"/>
      <c r="L44" s="2"/>
      <c r="M44" s="2"/>
      <c r="N44" s="2"/>
      <c r="O44" s="2"/>
      <c r="P44" s="2"/>
      <c r="Q44" s="2"/>
      <c r="R44" s="2"/>
      <c r="S44" s="2"/>
      <c r="T44" s="1"/>
    </row>
    <row r="45" spans="1:20" x14ac:dyDescent="0.25">
      <c r="A45" s="3">
        <v>26</v>
      </c>
      <c r="B45" s="7">
        <v>192024</v>
      </c>
      <c r="C45" s="3" t="s">
        <v>97</v>
      </c>
      <c r="D45" s="3" t="s">
        <v>98</v>
      </c>
      <c r="E45" s="5">
        <v>45408</v>
      </c>
      <c r="F45" s="1"/>
      <c r="G45" s="1"/>
      <c r="H45" s="1"/>
      <c r="I45" s="1"/>
      <c r="J45" s="2"/>
      <c r="K45" s="2"/>
      <c r="L45" s="2"/>
      <c r="M45" s="2"/>
      <c r="N45" s="2"/>
      <c r="O45" s="2"/>
      <c r="P45" s="2"/>
      <c r="Q45" s="2"/>
      <c r="R45" s="2"/>
      <c r="S45" s="2"/>
      <c r="T45" s="1"/>
    </row>
    <row r="46" spans="1:20" x14ac:dyDescent="0.25">
      <c r="A46" s="3">
        <v>27</v>
      </c>
      <c r="B46" s="7">
        <v>262024</v>
      </c>
      <c r="C46" s="3" t="s">
        <v>51</v>
      </c>
      <c r="D46" s="3" t="s">
        <v>52</v>
      </c>
      <c r="E46" s="5">
        <v>45428</v>
      </c>
      <c r="F46" s="1"/>
      <c r="G46" s="1"/>
      <c r="H46" s="1"/>
      <c r="I46" s="1"/>
      <c r="J46" s="2"/>
      <c r="K46" s="2"/>
      <c r="L46" s="2"/>
      <c r="M46" s="2"/>
      <c r="N46" s="2"/>
      <c r="O46" s="2"/>
      <c r="P46" s="2"/>
      <c r="Q46" s="2"/>
      <c r="R46" s="2"/>
      <c r="S46" s="2"/>
      <c r="T46" s="1"/>
    </row>
    <row r="47" spans="1:20" x14ac:dyDescent="0.25">
      <c r="A47" s="3">
        <v>28</v>
      </c>
      <c r="B47" s="7">
        <v>90011</v>
      </c>
      <c r="C47" s="3" t="s">
        <v>82</v>
      </c>
      <c r="D47" s="3" t="s">
        <v>58</v>
      </c>
      <c r="E47" s="5">
        <v>45428</v>
      </c>
      <c r="F47" s="1"/>
      <c r="G47" s="1"/>
      <c r="H47" s="1"/>
      <c r="I47" s="1"/>
      <c r="J47" s="2"/>
      <c r="K47" s="2"/>
      <c r="L47" s="2"/>
      <c r="M47" s="2"/>
      <c r="N47" s="2"/>
      <c r="O47" s="2"/>
      <c r="P47" s="2"/>
      <c r="Q47" s="2"/>
      <c r="R47" s="2"/>
      <c r="S47" s="2"/>
      <c r="T47" s="1"/>
    </row>
    <row r="48" spans="1:20" x14ac:dyDescent="0.25">
      <c r="A48" s="3">
        <v>29</v>
      </c>
      <c r="B48" s="7">
        <v>900142024</v>
      </c>
      <c r="C48" s="3" t="s">
        <v>99</v>
      </c>
      <c r="D48" s="3" t="s">
        <v>100</v>
      </c>
      <c r="E48" s="5">
        <v>45441</v>
      </c>
      <c r="F48" s="1"/>
      <c r="G48" s="1"/>
      <c r="H48" s="1"/>
      <c r="I48" s="1"/>
      <c r="J48" s="2"/>
      <c r="K48" s="2"/>
      <c r="L48" s="2"/>
      <c r="M48" s="2"/>
      <c r="N48" s="2"/>
      <c r="O48" s="2"/>
      <c r="P48" s="2"/>
      <c r="Q48" s="2"/>
      <c r="R48" s="2"/>
      <c r="S48" s="2"/>
      <c r="T48" s="1"/>
    </row>
    <row r="49" spans="1:20" x14ac:dyDescent="0.25">
      <c r="A49" s="3">
        <v>30</v>
      </c>
      <c r="B49" s="7">
        <v>90017</v>
      </c>
      <c r="C49" s="3" t="s">
        <v>85</v>
      </c>
      <c r="D49" s="3" t="s">
        <v>86</v>
      </c>
      <c r="E49" s="5">
        <v>45448</v>
      </c>
      <c r="F49" s="1"/>
      <c r="G49" s="1"/>
      <c r="H49" s="1"/>
      <c r="I49" s="1"/>
      <c r="J49" s="2"/>
      <c r="K49" s="2"/>
      <c r="L49" s="2"/>
      <c r="M49" s="2"/>
      <c r="N49" s="2"/>
      <c r="O49" s="2"/>
      <c r="P49" s="2"/>
      <c r="Q49" s="2"/>
      <c r="R49" s="2"/>
      <c r="S49" s="2"/>
      <c r="T49" s="1"/>
    </row>
    <row r="50" spans="1:20" x14ac:dyDescent="0.25">
      <c r="A50" s="3">
        <v>31</v>
      </c>
      <c r="B50" s="7">
        <v>90025</v>
      </c>
      <c r="C50" s="3" t="s">
        <v>80</v>
      </c>
      <c r="D50" s="3" t="s">
        <v>81</v>
      </c>
      <c r="E50" s="5">
        <v>45455</v>
      </c>
      <c r="F50" s="1"/>
      <c r="G50" s="1"/>
      <c r="H50" s="1"/>
      <c r="I50" s="1"/>
      <c r="J50" s="2"/>
      <c r="K50" s="2"/>
      <c r="L50" s="2"/>
      <c r="M50" s="2"/>
      <c r="N50" s="2"/>
      <c r="O50" s="2"/>
      <c r="P50" s="2"/>
      <c r="Q50" s="2"/>
      <c r="R50" s="2"/>
      <c r="S50" s="2"/>
      <c r="T50" s="1"/>
    </row>
    <row r="51" spans="1:20" x14ac:dyDescent="0.25">
      <c r="A51" s="3">
        <v>32</v>
      </c>
      <c r="B51" s="7">
        <v>90025</v>
      </c>
      <c r="C51" s="3" t="s">
        <v>80</v>
      </c>
      <c r="D51" s="3" t="s">
        <v>106</v>
      </c>
      <c r="E51" s="5">
        <v>45455</v>
      </c>
      <c r="F51" s="1"/>
      <c r="G51" s="1"/>
      <c r="H51" s="1"/>
      <c r="I51" s="1"/>
      <c r="J51" s="2"/>
      <c r="K51" s="2"/>
      <c r="L51" s="2"/>
      <c r="M51" s="2"/>
      <c r="N51" s="2"/>
      <c r="O51" s="2"/>
      <c r="P51" s="2"/>
      <c r="Q51" s="2"/>
      <c r="R51" s="2"/>
      <c r="S51" s="2"/>
      <c r="T51" s="1"/>
    </row>
    <row r="52" spans="1:20" x14ac:dyDescent="0.25">
      <c r="A52" s="3">
        <v>33</v>
      </c>
      <c r="B52" s="7">
        <v>90012</v>
      </c>
      <c r="C52" s="3" t="s">
        <v>83</v>
      </c>
      <c r="D52" s="3" t="s">
        <v>84</v>
      </c>
      <c r="E52" s="5">
        <v>45476</v>
      </c>
      <c r="F52" s="1"/>
      <c r="G52" s="1"/>
      <c r="H52" s="1"/>
      <c r="I52" s="1"/>
      <c r="J52" s="2"/>
      <c r="K52" s="2"/>
      <c r="L52" s="2"/>
      <c r="M52" s="2"/>
      <c r="N52" s="2"/>
      <c r="O52" s="2"/>
      <c r="P52" s="2"/>
      <c r="Q52" s="2"/>
      <c r="R52" s="2"/>
      <c r="S52" s="2"/>
      <c r="T52" s="1"/>
    </row>
    <row r="53" spans="1:20" x14ac:dyDescent="0.25">
      <c r="A53" s="3">
        <v>34</v>
      </c>
      <c r="B53" s="7" t="s">
        <v>105</v>
      </c>
      <c r="C53" s="3" t="s">
        <v>103</v>
      </c>
      <c r="D53" s="3" t="s">
        <v>104</v>
      </c>
      <c r="E53" s="5">
        <v>45488</v>
      </c>
      <c r="F53" s="1"/>
      <c r="G53" s="1"/>
      <c r="H53" s="1"/>
      <c r="I53" s="1"/>
      <c r="J53" s="2"/>
      <c r="K53" s="2"/>
      <c r="L53" s="2"/>
      <c r="M53" s="2"/>
      <c r="N53" s="2"/>
      <c r="O53" s="2"/>
      <c r="P53" s="2"/>
      <c r="Q53" s="2"/>
      <c r="R53" s="2"/>
      <c r="S53" s="2"/>
      <c r="T53" s="1"/>
    </row>
    <row r="54" spans="1:20" x14ac:dyDescent="0.25">
      <c r="A54" s="3">
        <v>35</v>
      </c>
      <c r="B54" s="7">
        <v>90033</v>
      </c>
      <c r="C54" s="3" t="s">
        <v>91</v>
      </c>
      <c r="D54" s="3" t="s">
        <v>92</v>
      </c>
      <c r="E54" s="5">
        <v>45489</v>
      </c>
      <c r="F54" s="1"/>
      <c r="G54" s="1"/>
      <c r="H54" s="1"/>
      <c r="I54" s="1"/>
      <c r="J54" s="2"/>
      <c r="K54" s="2"/>
      <c r="L54" s="2"/>
      <c r="M54" s="2"/>
      <c r="N54" s="2"/>
      <c r="O54" s="2"/>
      <c r="P54" s="2"/>
      <c r="Q54" s="2"/>
      <c r="R54" s="2"/>
      <c r="S54" s="2"/>
      <c r="T54" s="1"/>
    </row>
    <row r="55" spans="1:20" x14ac:dyDescent="0.25">
      <c r="A55" s="3">
        <v>36</v>
      </c>
      <c r="B55" s="7">
        <v>90041</v>
      </c>
      <c r="C55" s="3" t="s">
        <v>93</v>
      </c>
      <c r="D55" s="3" t="s">
        <v>94</v>
      </c>
      <c r="E55" s="5">
        <v>45491</v>
      </c>
      <c r="F55" s="1"/>
      <c r="G55" s="1"/>
      <c r="H55" s="1"/>
      <c r="I55" s="1"/>
      <c r="J55" s="2"/>
      <c r="K55" s="2"/>
      <c r="L55" s="2"/>
      <c r="M55" s="2"/>
      <c r="N55" s="2"/>
      <c r="O55" s="2"/>
      <c r="P55" s="2"/>
      <c r="Q55" s="2"/>
      <c r="R55" s="2"/>
      <c r="S55" s="2"/>
      <c r="T55" s="1"/>
    </row>
    <row r="56" spans="1:20" x14ac:dyDescent="0.25">
      <c r="A56" s="3">
        <v>37</v>
      </c>
      <c r="B56" s="7">
        <v>90047</v>
      </c>
      <c r="C56" s="3" t="s">
        <v>95</v>
      </c>
      <c r="D56" s="3" t="s">
        <v>96</v>
      </c>
      <c r="E56" s="5">
        <v>45512</v>
      </c>
      <c r="F56" s="1"/>
      <c r="G56" s="1"/>
      <c r="H56" s="1"/>
      <c r="I56" s="1"/>
      <c r="J56" s="2"/>
      <c r="K56" s="2"/>
      <c r="L56" s="2"/>
      <c r="M56" s="2"/>
      <c r="N56" s="2"/>
      <c r="O56" s="2"/>
      <c r="P56" s="2"/>
      <c r="Q56" s="2"/>
      <c r="R56" s="2"/>
      <c r="S56" s="2"/>
      <c r="T56" s="1"/>
    </row>
    <row r="57" spans="1:20" x14ac:dyDescent="0.25">
      <c r="A57" s="3">
        <v>38</v>
      </c>
      <c r="B57" s="7">
        <v>90006</v>
      </c>
      <c r="C57" s="3" t="s">
        <v>107</v>
      </c>
      <c r="D57" s="3" t="s">
        <v>62</v>
      </c>
      <c r="E57" s="5">
        <v>45512</v>
      </c>
      <c r="F57" s="1"/>
      <c r="G57" s="1"/>
      <c r="H57" s="1"/>
      <c r="I57" s="1"/>
      <c r="J57" s="2"/>
      <c r="K57" s="2"/>
      <c r="L57" s="2"/>
      <c r="M57" s="2"/>
      <c r="N57" s="2"/>
      <c r="O57" s="2"/>
      <c r="P57" s="2"/>
      <c r="Q57" s="2"/>
      <c r="R57" s="2"/>
      <c r="S57" s="2"/>
      <c r="T57" s="1"/>
    </row>
    <row r="58" spans="1:20" x14ac:dyDescent="0.25">
      <c r="A58" s="3">
        <v>39</v>
      </c>
      <c r="B58" s="7">
        <v>90023</v>
      </c>
      <c r="C58" s="3" t="s">
        <v>89</v>
      </c>
      <c r="D58" s="3" t="s">
        <v>90</v>
      </c>
      <c r="E58" s="5">
        <v>45525</v>
      </c>
      <c r="F58" s="1"/>
      <c r="G58" s="1"/>
      <c r="H58" s="1"/>
      <c r="I58" s="1"/>
      <c r="J58" s="2"/>
      <c r="K58" s="2"/>
      <c r="L58" s="2"/>
      <c r="M58" s="2"/>
      <c r="N58" s="2"/>
      <c r="O58" s="2"/>
      <c r="P58" s="2"/>
      <c r="Q58" s="2"/>
      <c r="R58" s="2"/>
      <c r="S58" s="2"/>
      <c r="T58" s="1"/>
    </row>
    <row r="59" spans="1:20" x14ac:dyDescent="0.25">
      <c r="A59" s="3">
        <v>40</v>
      </c>
      <c r="B59" s="7">
        <v>90019</v>
      </c>
      <c r="C59" s="3" t="s">
        <v>87</v>
      </c>
      <c r="D59" s="3" t="s">
        <v>88</v>
      </c>
      <c r="E59" s="5">
        <v>45526</v>
      </c>
      <c r="F59" s="1"/>
      <c r="G59" s="1"/>
      <c r="H59" s="1"/>
      <c r="I59" s="1"/>
      <c r="J59" s="2"/>
      <c r="K59" s="2"/>
      <c r="L59" s="2"/>
      <c r="M59" s="2"/>
      <c r="N59" s="2"/>
      <c r="O59" s="2"/>
      <c r="P59" s="2"/>
      <c r="Q59" s="2"/>
      <c r="R59" s="2"/>
      <c r="S59" s="2"/>
      <c r="T59" s="1"/>
    </row>
    <row r="60" spans="1:20" x14ac:dyDescent="0.25">
      <c r="A60" s="3">
        <v>41</v>
      </c>
      <c r="B60" s="7">
        <v>90055</v>
      </c>
      <c r="C60" s="3" t="s">
        <v>101</v>
      </c>
      <c r="D60" s="3" t="s">
        <v>102</v>
      </c>
      <c r="E60" s="5">
        <v>45526</v>
      </c>
      <c r="F60" s="1"/>
      <c r="G60" s="1"/>
      <c r="H60" s="1"/>
      <c r="I60" s="1"/>
      <c r="J60" s="2"/>
      <c r="K60" s="2"/>
      <c r="L60" s="2"/>
      <c r="M60" s="2"/>
      <c r="N60" s="2"/>
      <c r="O60" s="2"/>
      <c r="P60" s="2"/>
      <c r="Q60" s="2"/>
      <c r="R60" s="2"/>
      <c r="S60" s="2"/>
      <c r="T60" s="1"/>
    </row>
    <row r="61" spans="1:20" x14ac:dyDescent="0.25">
      <c r="A61" s="1"/>
      <c r="B61" s="8"/>
      <c r="C61" s="1"/>
      <c r="D61" s="1"/>
      <c r="E61" s="1"/>
      <c r="F61" s="1"/>
      <c r="G61" s="1"/>
      <c r="H61" s="1"/>
      <c r="I61" s="1"/>
      <c r="J61" s="2"/>
      <c r="K61" s="2"/>
      <c r="L61" s="2"/>
      <c r="M61" s="2"/>
      <c r="N61" s="2"/>
      <c r="O61" s="2"/>
      <c r="P61" s="2"/>
      <c r="Q61" s="2"/>
      <c r="R61" s="2"/>
      <c r="S61" s="2"/>
      <c r="T61" s="1"/>
    </row>
  </sheetData>
  <sortState xmlns:xlrd2="http://schemas.microsoft.com/office/spreadsheetml/2017/richdata2" ref="A3:E61">
    <sortCondition ref="E3:E61"/>
  </sortState>
  <mergeCells count="1">
    <mergeCell ref="A1:E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Demonstrativo EBC </vt:lpstr>
      <vt:lpstr>Quantitativo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Marcelina</dc:creator>
  <cp:lastModifiedBy>Natalia Marcelina</cp:lastModifiedBy>
  <dcterms:created xsi:type="dcterms:W3CDTF">2024-08-20T11:49:44Z</dcterms:created>
  <dcterms:modified xsi:type="dcterms:W3CDTF">2024-08-26T17:45:48Z</dcterms:modified>
</cp:coreProperties>
</file>