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uma\OneDrive\Área de Trabalho\Secomp\2025\0000493-18.2024\"/>
    </mc:Choice>
  </mc:AlternateContent>
  <xr:revisionPtr revIDLastSave="0" documentId="8_{45FA8695-2526-4E1C-A791-8DC7B8953915}" xr6:coauthVersionLast="47" xr6:coauthVersionMax="47" xr10:uidLastSave="{00000000-0000-0000-0000-000000000000}"/>
  <bookViews>
    <workbookView xWindow="-108" yWindow="-108" windowWidth="23256" windowHeight="12456" tabRatio="629" xr2:uid="{01B7C355-2271-4861-BD0B-647FD48061B6}"/>
  </bookViews>
  <sheets>
    <sheet name="CadProj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3" l="1"/>
  <c r="E11" i="3"/>
  <c r="E12" i="3"/>
  <c r="E13" i="3"/>
  <c r="E14" i="3"/>
  <c r="E10" i="3"/>
</calcChain>
</file>

<file path=xl/sharedStrings.xml><?xml version="1.0" encoding="utf-8"?>
<sst xmlns="http://schemas.openxmlformats.org/spreadsheetml/2006/main" count="28" uniqueCount="27">
  <si>
    <t>Unidade: SEÇÃO DE COMPRAS - SECOMP / SUCOP/SAD</t>
  </si>
  <si>
    <t>Servidor Responsável: Ideraldo Luiz Carvalho</t>
  </si>
  <si>
    <t>ITEM</t>
  </si>
  <si>
    <t>DESCRIÇÃO</t>
  </si>
  <si>
    <t>COTAÇÕES</t>
  </si>
  <si>
    <t>QUANTIDADE</t>
  </si>
  <si>
    <t>VALOR UNITÁRIO</t>
  </si>
  <si>
    <t>Processo SEI n. 0000107-71.2023.4.90.8000</t>
  </si>
  <si>
    <t>VALOR ATUALIZADO (IPCA)</t>
  </si>
  <si>
    <t>FORNECEDOR</t>
  </si>
  <si>
    <r>
      <t>OBJETO</t>
    </r>
    <r>
      <rPr>
        <sz val="12"/>
        <color rgb="FF000000"/>
        <rFont val="Arial"/>
        <family val="2"/>
        <charset val="1"/>
      </rPr>
      <t xml:space="preserve">: Registro de Preços para aquisição de licenças do software Orçafascio destinado à elaboração de orçamento de obras e serviços para atender às necessidades do Conselho da Justiça Federal e demais órgãos partícipes, por meio de inexigibilidade de licitação (Lei 14.133/2021, art. 74, I), conforme especificações e quantidades constantes no Termo de Referência.
</t>
    </r>
  </si>
  <si>
    <t>Data: 07/12/2024</t>
  </si>
  <si>
    <t>Item</t>
  </si>
  <si>
    <t>Módulo Orçamento</t>
  </si>
  <si>
    <t>Módulo Bases Adicionais</t>
  </si>
  <si>
    <t>Módulo OrçaBIM</t>
  </si>
  <si>
    <t>Módulo Medição de Obra</t>
  </si>
  <si>
    <t>Módulo Diário de Obra</t>
  </si>
  <si>
    <t>-</t>
  </si>
  <si>
    <t>Município de Rondonópolis - NF 5392</t>
  </si>
  <si>
    <t>Prefeitura Municipal de Guaíba - NF 6129</t>
  </si>
  <si>
    <t>SESI - MG - NF 5238</t>
  </si>
  <si>
    <t>Relatório Fonte de Preços</t>
  </si>
  <si>
    <t>Valor Total</t>
  </si>
  <si>
    <t>Proposta CJF - Licenças</t>
  </si>
  <si>
    <t>Proposta CJF - Valores unitários</t>
  </si>
  <si>
    <t>Valor Total da IRP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</si>
</sst>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</font>
    <font>
      <b/>
      <sz val="10"/>
      <color rgb="FF000000"/>
      <name val="Arial"/>
      <family val="2"/>
      <charset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1937B"/>
        <bgColor rgb="FF008080"/>
      </patternFill>
    </fill>
    <fill>
      <patternFill patternType="solid">
        <fgColor rgb="FF7F7F7F"/>
        <bgColor rgb="FF969696"/>
      </patternFill>
    </fill>
    <fill>
      <patternFill patternType="solid">
        <fgColor theme="0"/>
        <bgColor rgb="FF969696"/>
      </patternFill>
    </fill>
    <fill>
      <patternFill patternType="solid">
        <fgColor rgb="FF7F7F7F"/>
        <bgColor theme="6" tint="0.3999450666829432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4" fontId="9" fillId="4" borderId="6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4" fontId="9" fillId="4" borderId="1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7" fillId="2" borderId="9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4" fontId="0" fillId="0" borderId="15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9" fillId="5" borderId="1" xfId="0" quotePrefix="1" applyNumberFormat="1" applyFont="1" applyFill="1" applyBorder="1" applyAlignment="1">
      <alignment horizontal="center" vertical="center" wrapText="1"/>
    </xf>
    <xf numFmtId="4" fontId="9" fillId="5" borderId="10" xfId="0" quotePrefix="1" applyNumberFormat="1" applyFont="1" applyFill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4" fontId="9" fillId="6" borderId="6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4" fontId="9" fillId="6" borderId="19" xfId="0" applyNumberFormat="1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4" fontId="9" fillId="6" borderId="1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justify" vertical="top" wrapText="1"/>
    </xf>
    <xf numFmtId="4" fontId="9" fillId="6" borderId="20" xfId="0" applyNumberFormat="1" applyFont="1" applyFill="1" applyBorder="1" applyAlignment="1">
      <alignment horizontal="center" vertical="center" wrapText="1"/>
    </xf>
    <xf numFmtId="4" fontId="9" fillId="6" borderId="21" xfId="0" applyNumberFormat="1" applyFont="1" applyFill="1" applyBorder="1" applyAlignment="1">
      <alignment horizontal="center" vertical="center" wrapText="1"/>
    </xf>
    <xf numFmtId="4" fontId="9" fillId="6" borderId="2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C9885-9C6D-49E0-A517-DD03C0B414FF}">
  <dimension ref="A1:I15"/>
  <sheetViews>
    <sheetView tabSelected="1" workbookViewId="0">
      <selection activeCell="F15" sqref="F15"/>
    </sheetView>
  </sheetViews>
  <sheetFormatPr defaultRowHeight="14.4" x14ac:dyDescent="0.3"/>
  <cols>
    <col min="2" max="2" width="25.33203125" customWidth="1"/>
    <col min="3" max="5" width="26.109375" customWidth="1"/>
    <col min="6" max="7" width="31" customWidth="1"/>
    <col min="8" max="9" width="29.6640625" customWidth="1"/>
  </cols>
  <sheetData>
    <row r="1" spans="1:9" ht="15.6" x14ac:dyDescent="0.3">
      <c r="A1" s="1"/>
      <c r="B1" s="2" t="s">
        <v>0</v>
      </c>
      <c r="C1" s="3"/>
      <c r="D1" s="3"/>
      <c r="E1" s="3"/>
      <c r="F1" s="3"/>
      <c r="G1" s="3"/>
      <c r="H1" s="3"/>
      <c r="I1" s="3"/>
    </row>
    <row r="2" spans="1:9" ht="15.6" x14ac:dyDescent="0.3">
      <c r="A2" s="1"/>
      <c r="B2" s="2" t="s">
        <v>7</v>
      </c>
      <c r="C2" s="2"/>
      <c r="D2" s="2"/>
      <c r="E2" s="2"/>
      <c r="F2" s="2"/>
      <c r="G2" s="2"/>
      <c r="H2" s="2"/>
      <c r="I2" s="2"/>
    </row>
    <row r="3" spans="1:9" ht="15.6" x14ac:dyDescent="0.3">
      <c r="A3" s="1"/>
      <c r="B3" s="2" t="s">
        <v>1</v>
      </c>
      <c r="C3" s="3"/>
      <c r="D3" s="3"/>
      <c r="E3" s="3"/>
      <c r="F3" s="3"/>
      <c r="G3" s="3"/>
      <c r="H3" s="3"/>
      <c r="I3" s="3"/>
    </row>
    <row r="4" spans="1:9" ht="15.6" x14ac:dyDescent="0.3">
      <c r="A4" s="1"/>
      <c r="B4" s="32" t="s">
        <v>11</v>
      </c>
      <c r="C4" s="33"/>
      <c r="D4" s="33"/>
      <c r="E4" s="33"/>
      <c r="F4" s="33"/>
      <c r="G4" s="33"/>
      <c r="H4" s="33"/>
      <c r="I4" s="33"/>
    </row>
    <row r="5" spans="1:9" x14ac:dyDescent="0.3">
      <c r="A5" s="1"/>
    </row>
    <row r="6" spans="1:9" ht="63.75" customHeight="1" x14ac:dyDescent="0.3">
      <c r="A6" s="34" t="s">
        <v>10</v>
      </c>
      <c r="B6" s="34"/>
      <c r="C6" s="34"/>
      <c r="D6" s="34"/>
      <c r="E6" s="34"/>
      <c r="F6" s="34"/>
      <c r="G6" s="34"/>
      <c r="H6" s="34"/>
      <c r="I6" s="34"/>
    </row>
    <row r="7" spans="1:9" ht="15" thickBot="1" x14ac:dyDescent="0.35">
      <c r="A7" s="1"/>
      <c r="B7" s="4"/>
      <c r="C7" s="4"/>
      <c r="D7" s="4"/>
      <c r="E7" s="4"/>
      <c r="F7" s="4"/>
      <c r="G7" s="4"/>
      <c r="H7" s="4"/>
      <c r="I7" s="4"/>
    </row>
    <row r="8" spans="1:9" ht="1.5" customHeight="1" thickTop="1" thickBot="1" x14ac:dyDescent="0.35">
      <c r="A8" s="5" t="s">
        <v>2</v>
      </c>
      <c r="B8" s="5" t="s">
        <v>3</v>
      </c>
      <c r="C8" s="5" t="s">
        <v>4</v>
      </c>
      <c r="D8" s="5"/>
      <c r="E8" s="5"/>
      <c r="F8" s="5" t="s">
        <v>5</v>
      </c>
      <c r="G8" s="5" t="s">
        <v>9</v>
      </c>
      <c r="H8" s="5" t="s">
        <v>6</v>
      </c>
      <c r="I8" s="6" t="s">
        <v>8</v>
      </c>
    </row>
    <row r="9" spans="1:9" ht="75" customHeight="1" thickBot="1" x14ac:dyDescent="0.35">
      <c r="A9" s="9"/>
      <c r="B9" s="9" t="s">
        <v>12</v>
      </c>
      <c r="C9" s="7" t="s">
        <v>25</v>
      </c>
      <c r="D9" s="7" t="s">
        <v>24</v>
      </c>
      <c r="E9" s="7" t="s">
        <v>23</v>
      </c>
      <c r="F9" s="7" t="s">
        <v>19</v>
      </c>
      <c r="G9" s="7" t="s">
        <v>20</v>
      </c>
      <c r="H9" s="8" t="s">
        <v>21</v>
      </c>
      <c r="I9" s="10" t="s">
        <v>22</v>
      </c>
    </row>
    <row r="10" spans="1:9" ht="72.75" customHeight="1" thickBot="1" x14ac:dyDescent="0.35">
      <c r="A10" s="11">
        <v>1</v>
      </c>
      <c r="B10" s="17" t="s">
        <v>13</v>
      </c>
      <c r="C10" s="27">
        <v>999</v>
      </c>
      <c r="D10" s="26">
        <v>14</v>
      </c>
      <c r="E10" s="27">
        <f>C10*D10</f>
        <v>13986</v>
      </c>
      <c r="F10" s="13">
        <v>999</v>
      </c>
      <c r="G10" s="13">
        <v>999</v>
      </c>
      <c r="H10" s="21">
        <v>999</v>
      </c>
      <c r="I10" s="14">
        <v>999</v>
      </c>
    </row>
    <row r="11" spans="1:9" ht="72.75" customHeight="1" thickBot="1" x14ac:dyDescent="0.35">
      <c r="A11" s="12">
        <v>2</v>
      </c>
      <c r="B11" s="18" t="s">
        <v>14</v>
      </c>
      <c r="C11" s="27">
        <v>999</v>
      </c>
      <c r="D11" s="26">
        <v>14</v>
      </c>
      <c r="E11" s="27">
        <f t="shared" ref="E11:E14" si="0">C11*D11</f>
        <v>13986</v>
      </c>
      <c r="F11" s="15">
        <v>999</v>
      </c>
      <c r="G11" s="19">
        <v>999</v>
      </c>
      <c r="H11" s="22">
        <v>999</v>
      </c>
      <c r="I11" s="14">
        <v>999</v>
      </c>
    </row>
    <row r="12" spans="1:9" ht="76.5" customHeight="1" thickBot="1" x14ac:dyDescent="0.35">
      <c r="A12" s="12">
        <v>3</v>
      </c>
      <c r="B12" s="18" t="s">
        <v>15</v>
      </c>
      <c r="C12" s="27">
        <v>1199</v>
      </c>
      <c r="D12" s="26">
        <v>17</v>
      </c>
      <c r="E12" s="27">
        <f t="shared" si="0"/>
        <v>20383</v>
      </c>
      <c r="F12" s="15">
        <v>1199</v>
      </c>
      <c r="G12" s="19">
        <v>1199</v>
      </c>
      <c r="H12" s="23">
        <v>17985</v>
      </c>
      <c r="I12" s="14">
        <v>1199</v>
      </c>
    </row>
    <row r="13" spans="1:9" ht="67.5" customHeight="1" thickBot="1" x14ac:dyDescent="0.35">
      <c r="A13" s="12">
        <v>4</v>
      </c>
      <c r="B13" s="18" t="s">
        <v>16</v>
      </c>
      <c r="C13" s="27">
        <v>999</v>
      </c>
      <c r="D13" s="26">
        <v>14</v>
      </c>
      <c r="E13" s="27">
        <f t="shared" si="0"/>
        <v>13986</v>
      </c>
      <c r="F13" s="15">
        <v>999</v>
      </c>
      <c r="G13" s="19">
        <v>999</v>
      </c>
      <c r="H13" s="23" t="s">
        <v>18</v>
      </c>
      <c r="I13" s="14">
        <v>999</v>
      </c>
    </row>
    <row r="14" spans="1:9" ht="83.25" customHeight="1" thickBot="1" x14ac:dyDescent="0.35">
      <c r="A14" s="12">
        <v>5</v>
      </c>
      <c r="B14" s="28" t="s">
        <v>17</v>
      </c>
      <c r="C14" s="29">
        <v>999</v>
      </c>
      <c r="D14" s="30">
        <v>14</v>
      </c>
      <c r="E14" s="29">
        <f t="shared" si="0"/>
        <v>13986</v>
      </c>
      <c r="F14" s="16">
        <v>999</v>
      </c>
      <c r="G14" s="20">
        <v>999</v>
      </c>
      <c r="H14" s="24" t="s">
        <v>18</v>
      </c>
      <c r="I14" s="25">
        <v>999</v>
      </c>
    </row>
    <row r="15" spans="1:9" ht="39.75" customHeight="1" thickTop="1" thickBot="1" x14ac:dyDescent="0.35">
      <c r="A15" s="35" t="s">
        <v>26</v>
      </c>
      <c r="B15" s="36"/>
      <c r="C15" s="36"/>
      <c r="D15" s="37"/>
      <c r="E15" s="31">
        <f>SUM(E10:E14)</f>
        <v>76327</v>
      </c>
    </row>
  </sheetData>
  <mergeCells count="3">
    <mergeCell ref="B4:I4"/>
    <mergeCell ref="A6:I6"/>
    <mergeCell ref="A15:D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aa97a3-23a3-4084-a5a5-3f85679f70c3" xsi:nil="true"/>
    <lcf76f155ced4ddcb4097134ff3c332f xmlns="f8a52ac8-3a59-43b6-b450-e7fb5d57783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F6196FB06B3D45A16595B9CA80BD4D" ma:contentTypeVersion="13" ma:contentTypeDescription="Crie um novo documento." ma:contentTypeScope="" ma:versionID="ad2b5610b7036faa76198ed597e8eec3">
  <xsd:schema xmlns:xsd="http://www.w3.org/2001/XMLSchema" xmlns:xs="http://www.w3.org/2001/XMLSchema" xmlns:p="http://schemas.microsoft.com/office/2006/metadata/properties" xmlns:ns2="f8a52ac8-3a59-43b6-b450-e7fb5d57783f" xmlns:ns3="3aaa97a3-23a3-4084-a5a5-3f85679f70c3" targetNamespace="http://schemas.microsoft.com/office/2006/metadata/properties" ma:root="true" ma:fieldsID="dec5a02f80ca8a449032e5bc4f5000bf" ns2:_="" ns3:_="">
    <xsd:import namespace="f8a52ac8-3a59-43b6-b450-e7fb5d57783f"/>
    <xsd:import namespace="3aaa97a3-23a3-4084-a5a5-3f85679f70c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52ac8-3a59-43b6-b450-e7fb5d5778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dd4dd65b-f0b8-446f-8cb2-deb2546489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aa97a3-23a3-4084-a5a5-3f85679f70c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21e48d1-924f-428d-bdcc-67e8628d3c06}" ma:internalName="TaxCatchAll" ma:showField="CatchAllData" ma:web="3aaa97a3-23a3-4084-a5a5-3f85679f70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EFBA87-2CF6-4E4C-8D81-564A8373978B}">
  <ds:schemaRefs>
    <ds:schemaRef ds:uri="http://purl.org/dc/elements/1.1/"/>
    <ds:schemaRef ds:uri="http://schemas.microsoft.com/office/infopath/2007/PartnerControls"/>
    <ds:schemaRef ds:uri="3aaa97a3-23a3-4084-a5a5-3f85679f70c3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f8a52ac8-3a59-43b6-b450-e7fb5d57783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9DAA086-8198-412A-B3E1-23F822F73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52ac8-3a59-43b6-b450-e7fb5d57783f"/>
    <ds:schemaRef ds:uri="3aaa97a3-23a3-4084-a5a5-3f85679f70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209AB8-9F07-48A8-8853-A748D74F6B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CadProj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 Dias de Oliveira Junior</dc:creator>
  <cp:keywords/>
  <dc:description/>
  <cp:lastModifiedBy>Rafael</cp:lastModifiedBy>
  <cp:revision/>
  <cp:lastPrinted>2023-11-30T20:54:27Z</cp:lastPrinted>
  <dcterms:created xsi:type="dcterms:W3CDTF">2023-05-15T20:23:23Z</dcterms:created>
  <dcterms:modified xsi:type="dcterms:W3CDTF">2025-01-31T15:17:53Z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0x010100A4F6196FB06B3D45A16595B9CA80BD4D</vt:lpwstr>
  </property>
  <property fmtid="{D5CDD505-2E9C-101B-9397-08002B2CF9AE}" pid="3" name="MediaServiceImageTags">
    <vt:lpwstr/>
  </property>
</Properties>
</file>