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ice\Desktop\2025\P\PREGÃO DE VIDRAÇARIA\"/>
    </mc:Choice>
  </mc:AlternateContent>
  <xr:revisionPtr revIDLastSave="0" documentId="13_ncr:1_{B10DF91A-197C-4014-9057-CCAFC011B3EA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BDI DESONERADO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25" i="13" l="1"/>
  <c r="B23" i="13"/>
</calcChain>
</file>

<file path=xl/sharedStrings.xml><?xml version="1.0" encoding="utf-8"?>
<sst xmlns="http://schemas.openxmlformats.org/spreadsheetml/2006/main" count="70" uniqueCount="51">
  <si>
    <t>TOTAL</t>
  </si>
  <si>
    <t>CÁLCULO DE BDI</t>
  </si>
  <si>
    <t>Construção de Edifícios</t>
  </si>
  <si>
    <t xml:space="preserve">Rodovias e Ferrovias - Infra Urbana, praças, calçadas, etc. </t>
  </si>
  <si>
    <t>Abastecimento de Água, Coleta de Esgoto</t>
  </si>
  <si>
    <t>Fornecimento de materiais e equipamentos</t>
  </si>
  <si>
    <t>Construção e Manutenção de Estações e Redes de Distribuição de Energia Elétrica</t>
  </si>
  <si>
    <t>Portuárias, Marítimas e Fluviais</t>
  </si>
  <si>
    <t>Item componente do BDI</t>
  </si>
  <si>
    <t>% Informado</t>
  </si>
  <si>
    <t>1ºQ</t>
  </si>
  <si>
    <t>Médio</t>
  </si>
  <si>
    <t>3º Q</t>
  </si>
  <si>
    <t>Administração Central ( AC )</t>
  </si>
  <si>
    <t>7.85</t>
  </si>
  <si>
    <t>Seguro (S) e Garantia (G)</t>
  </si>
  <si>
    <t>Risco (R)</t>
  </si>
  <si>
    <t>Despesas Financeiras (DF)</t>
  </si>
  <si>
    <t>Lucro (L)</t>
  </si>
  <si>
    <t>Impostos (I) - PIS, COFINS, ISSQN</t>
  </si>
  <si>
    <t>Conforme Legislação Específica</t>
  </si>
  <si>
    <t>Contribuição Previdênciária (I) - CPRB</t>
  </si>
  <si>
    <t>Alíquota definida pela lei 12.844/13 (CPRB – contribuição previdenciária sobre a receita bruta).</t>
  </si>
  <si>
    <t>Observações</t>
  </si>
  <si>
    <t>VALORES DE BDI POR TIPO DE OBRA</t>
  </si>
  <si>
    <t>1) Preencher apenas a coluna % Informado (Coluna B)</t>
  </si>
  <si>
    <t>Tipo de Obra</t>
  </si>
  <si>
    <t>2) Os Tributos normalmente aplicáveis são: PIS (O,65%), COFINS (3,00%) e ISS (variável até 5,00% conforme o município).</t>
  </si>
  <si>
    <t>IMPOSTOS</t>
  </si>
  <si>
    <t>3) O cálculo do BDI se baseia na fórmula abaixo utilizada pelo Acórdão 2622/13 do TCU.</t>
  </si>
  <si>
    <t>Construção de Rodovias e Ferrovias - Infra Urbana, praças, etc.</t>
  </si>
  <si>
    <t>PIS</t>
  </si>
  <si>
    <t>B.D.I  =</t>
  </si>
  <si>
    <t>Rede de Abastecimento de Água, Coleta de Esgotos</t>
  </si>
  <si>
    <t>CONFINS</t>
  </si>
  <si>
    <t>Fórmula Utilizada:</t>
  </si>
  <si>
    <t>Estações e Redes de Distribuição de Energia Elétrica</t>
  </si>
  <si>
    <t>ISSQN</t>
  </si>
  <si>
    <t>Obras Portuárias, Marítimas e Fluviais</t>
  </si>
  <si>
    <t>Fornecimento de Materiais e Equipamentos</t>
  </si>
  <si>
    <t>Observações sobre os % informados no cálculo do BDI, neste caso:</t>
  </si>
  <si>
    <t>OS VALORES % INFORMADO ENQUADRAM-SE NOS LIMITES DO ACÓRDÃO 2622/2013-TCU</t>
  </si>
  <si>
    <t>OS VALORES % INFORMADO DE AC,S,G,R, E DF ESTÃO ENTRE OS VALORES MÍNIMOS E MÁXIMOS DOS LIMITES DO ACÓRDÃO -TCU-PLENÁRIO</t>
  </si>
  <si>
    <t>OS VALORES % INFORMADO DE L FOI CONSIDERADO VALOR ABAIXO DO MÁXIMO DO LIMITE DO ACÓRDÃO -TCU</t>
  </si>
  <si>
    <t>OS VALORES % INFORMADO DE I FOI CONSIDERADO OS PERCENTUAIS INDICADOS DO ITEM 2) DO CAMPO OBSERVAÇÕES DO ACÓRDÃO -TCU</t>
  </si>
  <si>
    <t>PARA A (CPRB) NÃO FOI INDICADO DEVIDO OPÇÃO PELO ORÇAMENTO NÃO DESONERADO CONFORME LEI  nº. 13.161 de 31/08/2015.</t>
  </si>
  <si>
    <t>OBRAS DE CONSTRUÇÃO DE EDÍFÍCIOS</t>
  </si>
  <si>
    <t xml:space="preserve">Planilha de Composição de Benefícios e Despesas Indiretas ( DESONERADO) </t>
  </si>
  <si>
    <t>OBRA: PREGÃO DE SERVIÇOS DE VIDRAÇARIA</t>
  </si>
  <si>
    <r>
      <rPr>
        <b/>
        <sz val="10"/>
        <color theme="1"/>
        <rFont val="Arial"/>
        <family val="2"/>
      </rPr>
      <t>LOCAL</t>
    </r>
    <r>
      <rPr>
        <sz val="10"/>
        <color theme="1"/>
        <rFont val="Arial"/>
        <family val="2"/>
      </rPr>
      <t>:PRÉDIOS PÚBLICOS   JATAI - GO</t>
    </r>
  </si>
  <si>
    <t>Data do Orçamento:FEVEREIRO/2025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</si>
</sst>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_(* #,##0.00_);_(* \(#,##0.00\);_(* &quot;-&quot;??_);_(@_)"/>
    <numFmt numFmtId="169" formatCode="General_)"/>
    <numFmt numFmtId="170" formatCode="_(* #,##0.00_);_(* \(#,##0.00\);_(* \-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b/>
      <u/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42"/>
        <bgColor indexed="5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169" fontId="4" fillId="0" borderId="0" applyFill="0" applyBorder="0" applyAlignment="0" applyProtection="0"/>
    <xf numFmtId="0" fontId="1" fillId="0" borderId="0"/>
  </cellStyleXfs>
  <cellXfs count="100">
    <xf numFmtId="0" fontId="0" fillId="0" borderId="0" xfId="0"/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1" fillId="3" borderId="17" xfId="4" applyFont="1" applyFill="1" applyBorder="1" applyAlignment="1">
      <alignment horizontal="center" vertical="center"/>
    </xf>
    <xf numFmtId="39" fontId="12" fillId="5" borderId="17" xfId="5" applyNumberFormat="1" applyFont="1" applyFill="1" applyBorder="1" applyAlignment="1" applyProtection="1">
      <alignment horizontal="center" vertical="center"/>
    </xf>
    <xf numFmtId="2" fontId="12" fillId="0" borderId="17" xfId="4" applyNumberFormat="1" applyFont="1" applyFill="1" applyBorder="1" applyAlignment="1">
      <alignment horizontal="center" vertical="center"/>
    </xf>
    <xf numFmtId="39" fontId="12" fillId="5" borderId="18" xfId="5" applyNumberFormat="1" applyFont="1" applyFill="1" applyBorder="1" applyAlignment="1" applyProtection="1">
      <alignment horizontal="center" vertical="center"/>
    </xf>
    <xf numFmtId="2" fontId="12" fillId="0" borderId="18" xfId="4" applyNumberFormat="1" applyFont="1" applyFill="1" applyBorder="1" applyAlignment="1">
      <alignment horizontal="center" vertical="center"/>
    </xf>
    <xf numFmtId="39" fontId="12" fillId="5" borderId="19" xfId="5" applyNumberFormat="1" applyFont="1" applyFill="1" applyBorder="1" applyAlignment="1" applyProtection="1">
      <alignment horizontal="center" vertical="center"/>
    </xf>
    <xf numFmtId="39" fontId="12" fillId="0" borderId="0" xfId="4" applyNumberFormat="1" applyFont="1" applyBorder="1"/>
    <xf numFmtId="2" fontId="12" fillId="0" borderId="0" xfId="4" applyNumberFormat="1" applyFont="1" applyBorder="1"/>
    <xf numFmtId="0" fontId="12" fillId="0" borderId="0" xfId="4" applyFont="1" applyBorder="1"/>
    <xf numFmtId="2" fontId="12" fillId="0" borderId="0" xfId="4" applyNumberFormat="1" applyFont="1" applyBorder="1" applyAlignment="1">
      <alignment vertical="center"/>
    </xf>
    <xf numFmtId="0" fontId="12" fillId="0" borderId="0" xfId="4" applyFont="1" applyBorder="1" applyAlignment="1">
      <alignment vertical="center"/>
    </xf>
    <xf numFmtId="0" fontId="12" fillId="0" borderId="14" xfId="4" applyFont="1" applyBorder="1" applyAlignment="1">
      <alignment vertical="center"/>
    </xf>
    <xf numFmtId="0" fontId="11" fillId="0" borderId="23" xfId="4" applyFont="1" applyBorder="1" applyAlignment="1">
      <alignment horizontal="center" vertical="center"/>
    </xf>
    <xf numFmtId="0" fontId="11" fillId="0" borderId="24" xfId="4" applyFont="1" applyBorder="1" applyAlignment="1">
      <alignment horizontal="center" vertical="center"/>
    </xf>
    <xf numFmtId="0" fontId="11" fillId="0" borderId="25" xfId="4" applyFont="1" applyBorder="1" applyAlignment="1">
      <alignment horizontal="center" vertical="center"/>
    </xf>
    <xf numFmtId="170" fontId="12" fillId="0" borderId="13" xfId="5" applyNumberFormat="1" applyFont="1" applyFill="1" applyBorder="1" applyAlignment="1">
      <alignment horizontal="center" vertical="center"/>
    </xf>
    <xf numFmtId="0" fontId="12" fillId="0" borderId="1" xfId="4" applyFont="1" applyBorder="1" applyAlignment="1">
      <alignment vertical="center"/>
    </xf>
    <xf numFmtId="10" fontId="13" fillId="0" borderId="31" xfId="5" applyNumberFormat="1" applyFont="1" applyFill="1" applyBorder="1" applyAlignment="1" applyProtection="1">
      <alignment horizontal="center" vertical="center"/>
    </xf>
    <xf numFmtId="170" fontId="13" fillId="0" borderId="31" xfId="5" applyNumberFormat="1" applyFont="1" applyFill="1" applyBorder="1" applyAlignment="1" applyProtection="1">
      <alignment vertical="center"/>
    </xf>
    <xf numFmtId="170" fontId="13" fillId="0" borderId="32" xfId="5" applyNumberFormat="1" applyFont="1" applyFill="1" applyBorder="1" applyAlignment="1" applyProtection="1">
      <alignment vertical="center"/>
    </xf>
    <xf numFmtId="2" fontId="12" fillId="0" borderId="1" xfId="4" applyNumberFormat="1" applyFont="1" applyBorder="1" applyAlignment="1">
      <alignment vertical="center"/>
    </xf>
    <xf numFmtId="0" fontId="12" fillId="0" borderId="11" xfId="4" applyFont="1" applyBorder="1" applyAlignment="1">
      <alignment vertical="center"/>
    </xf>
    <xf numFmtId="0" fontId="12" fillId="0" borderId="3" xfId="4" applyFont="1" applyBorder="1" applyAlignment="1">
      <alignment vertical="center"/>
    </xf>
    <xf numFmtId="0" fontId="11" fillId="0" borderId="1" xfId="4" applyFont="1" applyBorder="1" applyAlignment="1">
      <alignment vertical="center"/>
    </xf>
    <xf numFmtId="170" fontId="12" fillId="0" borderId="36" xfId="5" applyNumberFormat="1" applyFont="1" applyFill="1" applyBorder="1" applyAlignment="1">
      <alignment horizontal="center" vertical="center"/>
    </xf>
    <xf numFmtId="0" fontId="12" fillId="0" borderId="10" xfId="4" applyFont="1" applyBorder="1" applyAlignment="1">
      <alignment vertical="center"/>
    </xf>
    <xf numFmtId="0" fontId="12" fillId="0" borderId="2" xfId="4" applyFont="1" applyBorder="1" applyAlignment="1">
      <alignment vertical="center"/>
    </xf>
    <xf numFmtId="0" fontId="12" fillId="6" borderId="37" xfId="4" applyFont="1" applyFill="1" applyBorder="1" applyAlignment="1">
      <alignment vertical="center"/>
    </xf>
    <xf numFmtId="170" fontId="12" fillId="2" borderId="13" xfId="5" applyNumberFormat="1" applyFont="1" applyFill="1" applyBorder="1" applyAlignment="1">
      <alignment horizontal="center" vertical="center"/>
    </xf>
    <xf numFmtId="2" fontId="12" fillId="7" borderId="17" xfId="4" applyNumberFormat="1" applyFont="1" applyFill="1" applyBorder="1" applyAlignment="1">
      <alignment horizontal="center" vertical="center"/>
    </xf>
    <xf numFmtId="2" fontId="12" fillId="7" borderId="18" xfId="4" applyNumberFormat="1" applyFont="1" applyFill="1" applyBorder="1" applyAlignment="1">
      <alignment horizontal="center" vertical="center"/>
    </xf>
    <xf numFmtId="0" fontId="4" fillId="0" borderId="0" xfId="0" applyFont="1" applyBorder="1" applyAlignment="1"/>
    <xf numFmtId="0" fontId="2" fillId="0" borderId="7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11" fillId="3" borderId="17" xfId="4" applyFont="1" applyFill="1" applyBorder="1" applyAlignment="1">
      <alignment vertical="center"/>
    </xf>
    <xf numFmtId="0" fontId="12" fillId="4" borderId="17" xfId="4" applyFont="1" applyFill="1" applyBorder="1" applyAlignment="1">
      <alignment vertical="center"/>
    </xf>
    <xf numFmtId="0" fontId="12" fillId="4" borderId="18" xfId="4" applyFont="1" applyFill="1" applyBorder="1" applyAlignment="1">
      <alignment vertical="center"/>
    </xf>
    <xf numFmtId="0" fontId="12" fillId="4" borderId="19" xfId="4" applyFont="1" applyFill="1" applyBorder="1" applyAlignment="1">
      <alignment vertical="center"/>
    </xf>
    <xf numFmtId="0" fontId="12" fillId="0" borderId="7" xfId="4" applyFont="1" applyBorder="1"/>
    <xf numFmtId="0" fontId="12" fillId="0" borderId="8" xfId="4" applyFont="1" applyBorder="1"/>
    <xf numFmtId="0" fontId="12" fillId="0" borderId="8" xfId="4" applyFont="1" applyBorder="1" applyAlignment="1">
      <alignment vertical="center"/>
    </xf>
    <xf numFmtId="0" fontId="13" fillId="0" borderId="46" xfId="4" applyFont="1" applyBorder="1" applyAlignment="1">
      <alignment horizontal="right" vertical="center"/>
    </xf>
    <xf numFmtId="0" fontId="12" fillId="0" borderId="45" xfId="4" applyFont="1" applyBorder="1" applyAlignment="1">
      <alignment vertical="center"/>
    </xf>
    <xf numFmtId="0" fontId="12" fillId="0" borderId="7" xfId="4" applyFont="1" applyBorder="1" applyAlignment="1">
      <alignment vertical="center"/>
    </xf>
    <xf numFmtId="0" fontId="12" fillId="0" borderId="9" xfId="4" applyFont="1" applyBorder="1" applyAlignment="1">
      <alignment vertical="center"/>
    </xf>
    <xf numFmtId="0" fontId="11" fillId="6" borderId="47" xfId="4" applyFont="1" applyFill="1" applyBorder="1" applyAlignment="1">
      <alignment vertical="center"/>
    </xf>
    <xf numFmtId="0" fontId="15" fillId="0" borderId="7" xfId="4" applyFont="1" applyBorder="1" applyAlignment="1">
      <alignment vertical="center"/>
    </xf>
    <xf numFmtId="0" fontId="11" fillId="0" borderId="7" xfId="4" applyFont="1" applyBorder="1" applyAlignment="1">
      <alignment vertical="center"/>
    </xf>
    <xf numFmtId="0" fontId="11" fillId="0" borderId="40" xfId="4" applyFont="1" applyBorder="1" applyAlignment="1">
      <alignment vertical="center"/>
    </xf>
    <xf numFmtId="0" fontId="12" fillId="0" borderId="41" xfId="4" applyFont="1" applyBorder="1" applyAlignment="1">
      <alignment vertical="center"/>
    </xf>
    <xf numFmtId="0" fontId="12" fillId="0" borderId="42" xfId="4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4" fillId="0" borderId="7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9" fillId="0" borderId="43" xfId="3" applyFont="1" applyFill="1" applyBorder="1" applyAlignment="1">
      <alignment horizontal="center"/>
    </xf>
    <xf numFmtId="0" fontId="9" fillId="0" borderId="15" xfId="3" applyFont="1" applyFill="1" applyBorder="1" applyAlignment="1">
      <alignment horizontal="center"/>
    </xf>
    <xf numFmtId="0" fontId="9" fillId="0" borderId="44" xfId="3" applyFont="1" applyFill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0" fillId="0" borderId="16" xfId="4" applyFont="1" applyBorder="1" applyAlignment="1">
      <alignment horizontal="center" vertical="center" wrapText="1"/>
    </xf>
    <xf numFmtId="0" fontId="10" fillId="0" borderId="39" xfId="4" applyFont="1" applyBorder="1" applyAlignment="1">
      <alignment horizontal="center" vertical="center" wrapText="1"/>
    </xf>
    <xf numFmtId="2" fontId="12" fillId="0" borderId="19" xfId="4" applyNumberFormat="1" applyFont="1" applyFill="1" applyBorder="1" applyAlignment="1">
      <alignment horizontal="center" vertical="center"/>
    </xf>
    <xf numFmtId="0" fontId="11" fillId="0" borderId="45" xfId="4" applyFont="1" applyFill="1" applyBorder="1" applyAlignment="1">
      <alignment horizontal="center" vertical="center"/>
    </xf>
    <xf numFmtId="0" fontId="11" fillId="0" borderId="11" xfId="4" applyFont="1" applyFill="1" applyBorder="1" applyAlignment="1">
      <alignment horizontal="center" vertical="center"/>
    </xf>
    <xf numFmtId="0" fontId="11" fillId="0" borderId="3" xfId="4" applyFont="1" applyFill="1" applyBorder="1" applyAlignment="1">
      <alignment horizontal="center" vertical="center"/>
    </xf>
    <xf numFmtId="0" fontId="11" fillId="0" borderId="20" xfId="4" applyFont="1" applyBorder="1" applyAlignment="1">
      <alignment horizontal="center" vertical="center"/>
    </xf>
    <xf numFmtId="0" fontId="11" fillId="0" borderId="21" xfId="4" applyFont="1" applyBorder="1" applyAlignment="1">
      <alignment horizontal="center" vertical="center"/>
    </xf>
    <xf numFmtId="0" fontId="11" fillId="0" borderId="22" xfId="4" applyFont="1" applyBorder="1" applyAlignment="1">
      <alignment horizontal="center" vertical="center"/>
    </xf>
    <xf numFmtId="0" fontId="10" fillId="0" borderId="38" xfId="4" applyFont="1" applyBorder="1" applyAlignment="1">
      <alignment horizontal="center" vertical="center"/>
    </xf>
    <xf numFmtId="0" fontId="10" fillId="0" borderId="16" xfId="4" applyFont="1" applyBorder="1" applyAlignment="1">
      <alignment horizontal="center" vertical="center"/>
    </xf>
    <xf numFmtId="0" fontId="14" fillId="0" borderId="9" xfId="4" applyFont="1" applyBorder="1" applyAlignment="1">
      <alignment horizontal="center" vertical="center"/>
    </xf>
    <xf numFmtId="0" fontId="14" fillId="0" borderId="10" xfId="4" applyFont="1" applyBorder="1" applyAlignment="1">
      <alignment horizontal="center" vertical="center"/>
    </xf>
    <xf numFmtId="0" fontId="14" fillId="0" borderId="2" xfId="4" applyFont="1" applyBorder="1" applyAlignment="1">
      <alignment horizontal="center" vertical="center"/>
    </xf>
    <xf numFmtId="0" fontId="12" fillId="0" borderId="28" xfId="4" applyFont="1" applyBorder="1" applyAlignment="1">
      <alignment horizontal="left" vertical="center"/>
    </xf>
    <xf numFmtId="0" fontId="12" fillId="0" borderId="29" xfId="4" applyFont="1" applyBorder="1" applyAlignment="1">
      <alignment horizontal="left" vertical="center"/>
    </xf>
    <xf numFmtId="0" fontId="12" fillId="0" borderId="30" xfId="4" applyFont="1" applyBorder="1" applyAlignment="1">
      <alignment horizontal="left" vertical="center"/>
    </xf>
    <xf numFmtId="0" fontId="12" fillId="0" borderId="7" xfId="4" applyFont="1" applyFill="1" applyBorder="1" applyAlignment="1">
      <alignment vertical="center" wrapText="1"/>
    </xf>
    <xf numFmtId="0" fontId="12" fillId="0" borderId="0" xfId="4" applyFont="1" applyFill="1" applyBorder="1" applyAlignment="1">
      <alignment vertical="center" wrapText="1"/>
    </xf>
    <xf numFmtId="0" fontId="12" fillId="0" borderId="14" xfId="4" applyFont="1" applyFill="1" applyBorder="1" applyAlignment="1">
      <alignment vertical="center" wrapText="1"/>
    </xf>
    <xf numFmtId="0" fontId="12" fillId="0" borderId="7" xfId="4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2" fillId="0" borderId="14" xfId="4" applyFont="1" applyFill="1" applyBorder="1" applyAlignment="1">
      <alignment vertical="center"/>
    </xf>
    <xf numFmtId="0" fontId="12" fillId="0" borderId="33" xfId="4" applyFont="1" applyBorder="1" applyAlignment="1">
      <alignment horizontal="left" vertical="center"/>
    </xf>
    <xf numFmtId="0" fontId="12" fillId="0" borderId="34" xfId="4" applyFont="1" applyBorder="1" applyAlignment="1">
      <alignment horizontal="left" vertical="center"/>
    </xf>
    <xf numFmtId="0" fontId="12" fillId="0" borderId="35" xfId="4" applyFont="1" applyBorder="1" applyAlignment="1">
      <alignment horizontal="left" vertical="center"/>
    </xf>
    <xf numFmtId="0" fontId="12" fillId="0" borderId="26" xfId="4" applyFont="1" applyBorder="1" applyAlignment="1">
      <alignment horizontal="left" vertical="center"/>
    </xf>
    <xf numFmtId="0" fontId="12" fillId="0" borderId="12" xfId="4" applyFont="1" applyBorder="1" applyAlignment="1">
      <alignment horizontal="left" vertical="center"/>
    </xf>
    <xf numFmtId="0" fontId="12" fillId="0" borderId="27" xfId="4" applyFont="1" applyBorder="1" applyAlignment="1">
      <alignment horizontal="left" vertical="center"/>
    </xf>
    <xf numFmtId="0" fontId="11" fillId="0" borderId="1" xfId="4" applyFont="1" applyBorder="1" applyAlignment="1">
      <alignment horizontal="center" vertical="center"/>
    </xf>
  </cellXfs>
  <cellStyles count="7">
    <cellStyle name="Normal" xfId="0" builtinId="0"/>
    <cellStyle name="Normal 2" xfId="6" xr:uid="{3767E4F1-995C-47EB-A1A0-9FBF414D70C1}"/>
    <cellStyle name="Normal 2 2 2" xfId="4" xr:uid="{00000000-0005-0000-0000-000003000000}"/>
    <cellStyle name="Porcentagem 2" xfId="2" xr:uid="{00000000-0005-0000-0000-000005000000}"/>
    <cellStyle name="Separador de milhares 2_ORÇAMENTO matureia corrigido (DEZ 2009)" xfId="5" xr:uid="{00000000-0005-0000-0000-000006000000}"/>
    <cellStyle name="Título 3 33" xfId="3" xr:uid="{00000000-0005-0000-0000-000007000000}"/>
    <cellStyle name="Vírgula 2" xfId="1" xr:uid="{00000000-0005-0000-0000-000009000000}"/>
  </cellStyles>
  <dxfs count="0"/>
  <tableStyles count="0" defaultTableStyle="TableStyleMedium9" defaultPivotStyle="PivotStyleLight16"/>
  <colors>
    <mruColors>
      <color rgb="FFFFFF99"/>
      <color rgb="FFFFFFCC"/>
      <color rgb="FF0099FF"/>
      <color rgb="FF0066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24</xdr:row>
          <xdr:rowOff>76200</xdr:rowOff>
        </xdr:from>
        <xdr:to>
          <xdr:col>3</xdr:col>
          <xdr:colOff>428625</xdr:colOff>
          <xdr:row>26</xdr:row>
          <xdr:rowOff>142875</xdr:rowOff>
        </xdr:to>
        <xdr:sp macro="" textlink="">
          <xdr:nvSpPr>
            <xdr:cNvPr id="10241" name="Picture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3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0</xdr:row>
          <xdr:rowOff>247650</xdr:rowOff>
        </xdr:from>
        <xdr:to>
          <xdr:col>5</xdr:col>
          <xdr:colOff>228600</xdr:colOff>
          <xdr:row>3</xdr:row>
          <xdr:rowOff>142875</xdr:rowOff>
        </xdr:to>
        <xdr:sp macro="" textlink="">
          <xdr:nvSpPr>
            <xdr:cNvPr id="10242" name="Object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7F03969A-5C1D-4ED3-8183-640BB4E839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T36"/>
  <sheetViews>
    <sheetView tabSelected="1" view="pageBreakPreview" zoomScaleNormal="100" zoomScaleSheetLayoutView="100" workbookViewId="0">
      <selection activeCell="X9" sqref="X9"/>
    </sheetView>
  </sheetViews>
  <sheetFormatPr defaultRowHeight="15" x14ac:dyDescent="0.25"/>
  <cols>
    <col min="1" max="1" width="29.7109375" customWidth="1"/>
    <col min="2" max="2" width="11.7109375" customWidth="1"/>
    <col min="5" max="5" width="11.140625" customWidth="1"/>
  </cols>
  <sheetData>
    <row r="1" spans="1:20" ht="27" customHeight="1" thickTop="1" x14ac:dyDescent="0.25">
      <c r="A1" s="63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</row>
    <row r="2" spans="1:20" ht="24.75" customHeight="1" x14ac:dyDescent="0.25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8"/>
    </row>
    <row r="3" spans="1:20" ht="19.5" customHeight="1" x14ac:dyDescent="0.25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8"/>
    </row>
    <row r="4" spans="1:20" ht="20.25" customHeight="1" x14ac:dyDescent="0.25">
      <c r="A4" s="36"/>
      <c r="B4" s="69"/>
      <c r="C4" s="69"/>
      <c r="D4" s="69"/>
      <c r="E4" s="69"/>
      <c r="F4" s="69"/>
      <c r="G4" s="6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37"/>
    </row>
    <row r="5" spans="1:20" x14ac:dyDescent="0.25">
      <c r="A5" s="55" t="s">
        <v>48</v>
      </c>
      <c r="B5" s="35"/>
      <c r="C5" s="35"/>
      <c r="D5" s="1"/>
      <c r="E5" s="1"/>
      <c r="F5" s="59"/>
      <c r="G5" s="59"/>
      <c r="H5" s="59"/>
      <c r="I5" s="59"/>
      <c r="J5" s="2"/>
      <c r="K5" s="2"/>
      <c r="L5" s="2"/>
      <c r="M5" s="2"/>
      <c r="N5" s="2"/>
      <c r="O5" s="2"/>
      <c r="P5" s="2"/>
      <c r="Q5" s="2"/>
      <c r="R5" s="2"/>
      <c r="S5" s="2"/>
      <c r="T5" s="37"/>
    </row>
    <row r="6" spans="1:20" x14ac:dyDescent="0.25">
      <c r="A6" s="56" t="s">
        <v>49</v>
      </c>
      <c r="B6" s="35"/>
      <c r="C6" s="35"/>
      <c r="D6" s="1"/>
      <c r="E6" s="1"/>
      <c r="F6" s="59"/>
      <c r="G6" s="59"/>
      <c r="H6" s="59"/>
      <c r="I6" s="59"/>
      <c r="J6" s="2"/>
      <c r="K6" s="2"/>
      <c r="L6" s="2"/>
      <c r="M6" s="2"/>
      <c r="N6" s="2"/>
      <c r="O6" s="2"/>
      <c r="P6" s="2"/>
      <c r="Q6" s="2"/>
      <c r="R6" s="2"/>
      <c r="S6" s="2"/>
      <c r="T6" s="37"/>
    </row>
    <row r="7" spans="1:20" ht="15.75" thickBot="1" x14ac:dyDescent="0.3">
      <c r="A7" s="57" t="s">
        <v>50</v>
      </c>
      <c r="B7" s="58"/>
      <c r="C7" s="58"/>
      <c r="D7" s="3"/>
      <c r="E7" s="3"/>
      <c r="F7" s="3"/>
      <c r="G7" s="3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7"/>
    </row>
    <row r="8" spans="1:20" ht="15.75" thickTop="1" x14ac:dyDescent="0.25">
      <c r="A8" s="60" t="s">
        <v>47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2"/>
    </row>
    <row r="9" spans="1:20" ht="63.75" customHeight="1" thickBot="1" x14ac:dyDescent="0.3">
      <c r="A9" s="79" t="s">
        <v>1</v>
      </c>
      <c r="B9" s="80"/>
      <c r="C9" s="80" t="s">
        <v>2</v>
      </c>
      <c r="D9" s="80"/>
      <c r="E9" s="80"/>
      <c r="F9" s="70" t="s">
        <v>3</v>
      </c>
      <c r="G9" s="70"/>
      <c r="H9" s="70"/>
      <c r="I9" s="70" t="s">
        <v>4</v>
      </c>
      <c r="J9" s="70"/>
      <c r="K9" s="70"/>
      <c r="L9" s="70" t="s">
        <v>5</v>
      </c>
      <c r="M9" s="70"/>
      <c r="N9" s="70"/>
      <c r="O9" s="70" t="s">
        <v>6</v>
      </c>
      <c r="P9" s="70"/>
      <c r="Q9" s="70"/>
      <c r="R9" s="70" t="s">
        <v>7</v>
      </c>
      <c r="S9" s="70"/>
      <c r="T9" s="71"/>
    </row>
    <row r="10" spans="1:20" ht="15.75" thickTop="1" x14ac:dyDescent="0.25">
      <c r="A10" s="38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10</v>
      </c>
      <c r="G10" s="4" t="s">
        <v>11</v>
      </c>
      <c r="H10" s="4" t="s">
        <v>12</v>
      </c>
      <c r="I10" s="4" t="s">
        <v>10</v>
      </c>
      <c r="J10" s="4" t="s">
        <v>11</v>
      </c>
      <c r="K10" s="4" t="s">
        <v>12</v>
      </c>
      <c r="L10" s="4" t="s">
        <v>10</v>
      </c>
      <c r="M10" s="4" t="s">
        <v>11</v>
      </c>
      <c r="N10" s="4" t="s">
        <v>12</v>
      </c>
      <c r="O10" s="4" t="s">
        <v>10</v>
      </c>
      <c r="P10" s="4" t="s">
        <v>11</v>
      </c>
      <c r="Q10" s="4" t="s">
        <v>12</v>
      </c>
      <c r="R10" s="4" t="s">
        <v>10</v>
      </c>
      <c r="S10" s="4" t="s">
        <v>11</v>
      </c>
      <c r="T10" s="4" t="s">
        <v>12</v>
      </c>
    </row>
    <row r="11" spans="1:20" x14ac:dyDescent="0.25">
      <c r="A11" s="39" t="s">
        <v>13</v>
      </c>
      <c r="B11" s="5">
        <v>3</v>
      </c>
      <c r="C11" s="33">
        <v>3</v>
      </c>
      <c r="D11" s="33">
        <v>4</v>
      </c>
      <c r="E11" s="33">
        <v>5.5</v>
      </c>
      <c r="F11" s="6">
        <v>3.8</v>
      </c>
      <c r="G11" s="6">
        <v>4.01</v>
      </c>
      <c r="H11" s="6">
        <v>4.67</v>
      </c>
      <c r="I11" s="6">
        <v>3.43</v>
      </c>
      <c r="J11" s="6">
        <v>4.93</v>
      </c>
      <c r="K11" s="6">
        <v>6.71</v>
      </c>
      <c r="L11" s="6">
        <v>1.5</v>
      </c>
      <c r="M11" s="6">
        <v>3.45</v>
      </c>
      <c r="N11" s="6">
        <v>4.49</v>
      </c>
      <c r="O11" s="6">
        <v>5.29</v>
      </c>
      <c r="P11" s="6">
        <v>5.92</v>
      </c>
      <c r="Q11" s="6">
        <v>7.93</v>
      </c>
      <c r="R11" s="6">
        <v>4</v>
      </c>
      <c r="S11" s="6">
        <v>5.52</v>
      </c>
      <c r="T11" s="6" t="s">
        <v>14</v>
      </c>
    </row>
    <row r="12" spans="1:20" x14ac:dyDescent="0.25">
      <c r="A12" s="39" t="s">
        <v>15</v>
      </c>
      <c r="B12" s="5">
        <v>0.8</v>
      </c>
      <c r="C12" s="33">
        <v>0.8</v>
      </c>
      <c r="D12" s="33">
        <v>0.8</v>
      </c>
      <c r="E12" s="33">
        <v>1</v>
      </c>
      <c r="F12" s="6">
        <v>0.32</v>
      </c>
      <c r="G12" s="6">
        <v>0.4</v>
      </c>
      <c r="H12" s="6">
        <v>0.74</v>
      </c>
      <c r="I12" s="6">
        <v>0.28000000000000003</v>
      </c>
      <c r="J12" s="6">
        <v>0.49</v>
      </c>
      <c r="K12" s="6">
        <v>0.75</v>
      </c>
      <c r="L12" s="6">
        <v>0.3</v>
      </c>
      <c r="M12" s="6">
        <v>0.48</v>
      </c>
      <c r="N12" s="6">
        <v>0.82</v>
      </c>
      <c r="O12" s="6">
        <v>0.25</v>
      </c>
      <c r="P12" s="6">
        <v>0.51</v>
      </c>
      <c r="Q12" s="6">
        <v>0.56000000000000005</v>
      </c>
      <c r="R12" s="6">
        <v>0.81</v>
      </c>
      <c r="S12" s="6">
        <v>1.22</v>
      </c>
      <c r="T12" s="6">
        <v>1.99</v>
      </c>
    </row>
    <row r="13" spans="1:20" x14ac:dyDescent="0.25">
      <c r="A13" s="39" t="s">
        <v>16</v>
      </c>
      <c r="B13" s="5">
        <v>0.97</v>
      </c>
      <c r="C13" s="33">
        <v>0.97</v>
      </c>
      <c r="D13" s="33">
        <v>1.27</v>
      </c>
      <c r="E13" s="33">
        <v>1.27</v>
      </c>
      <c r="F13" s="6">
        <v>0.5</v>
      </c>
      <c r="G13" s="6">
        <v>0.56000000000000005</v>
      </c>
      <c r="H13" s="6">
        <v>0.97</v>
      </c>
      <c r="I13" s="6">
        <v>1</v>
      </c>
      <c r="J13" s="6">
        <v>1.39</v>
      </c>
      <c r="K13" s="6">
        <v>1.74</v>
      </c>
      <c r="L13" s="6">
        <v>0.56000000000000005</v>
      </c>
      <c r="M13" s="6">
        <v>0.85</v>
      </c>
      <c r="N13" s="6">
        <v>0.89</v>
      </c>
      <c r="O13" s="6">
        <v>1</v>
      </c>
      <c r="P13" s="6">
        <v>1.48</v>
      </c>
      <c r="Q13" s="6">
        <v>1.97</v>
      </c>
      <c r="R13" s="6">
        <v>1.46</v>
      </c>
      <c r="S13" s="6">
        <v>2.3199999999999998</v>
      </c>
      <c r="T13" s="6">
        <v>3.16</v>
      </c>
    </row>
    <row r="14" spans="1:20" x14ac:dyDescent="0.25">
      <c r="A14" s="39" t="s">
        <v>17</v>
      </c>
      <c r="B14" s="5">
        <v>1.1100000000000001</v>
      </c>
      <c r="C14" s="33">
        <v>0.59</v>
      </c>
      <c r="D14" s="33">
        <v>1.23</v>
      </c>
      <c r="E14" s="33">
        <v>1.39</v>
      </c>
      <c r="F14" s="6">
        <v>1.02</v>
      </c>
      <c r="G14" s="6">
        <v>1.1100000000000001</v>
      </c>
      <c r="H14" s="6">
        <v>1.21</v>
      </c>
      <c r="I14" s="6">
        <v>0.94</v>
      </c>
      <c r="J14" s="6">
        <v>0.99</v>
      </c>
      <c r="K14" s="6">
        <v>1.17</v>
      </c>
      <c r="L14" s="6">
        <v>0.85</v>
      </c>
      <c r="M14" s="6">
        <v>0.85</v>
      </c>
      <c r="N14" s="6">
        <v>1.1100000000000001</v>
      </c>
      <c r="O14" s="6">
        <v>1.01</v>
      </c>
      <c r="P14" s="6">
        <v>1.07</v>
      </c>
      <c r="Q14" s="6">
        <v>1.1100000000000001</v>
      </c>
      <c r="R14" s="6">
        <v>0.94</v>
      </c>
      <c r="S14" s="6">
        <v>1.02</v>
      </c>
      <c r="T14" s="6">
        <v>1.33</v>
      </c>
    </row>
    <row r="15" spans="1:20" ht="15.75" thickBot="1" x14ac:dyDescent="0.3">
      <c r="A15" s="40" t="s">
        <v>18</v>
      </c>
      <c r="B15" s="7">
        <v>6.51</v>
      </c>
      <c r="C15" s="34">
        <v>6.16</v>
      </c>
      <c r="D15" s="34">
        <v>7.4</v>
      </c>
      <c r="E15" s="34">
        <v>8.9600000000000009</v>
      </c>
      <c r="F15" s="8">
        <v>6.64</v>
      </c>
      <c r="G15" s="8">
        <v>7.3</v>
      </c>
      <c r="H15" s="8">
        <v>8.69</v>
      </c>
      <c r="I15" s="8">
        <v>6.74</v>
      </c>
      <c r="J15" s="8">
        <v>8.0399999999999991</v>
      </c>
      <c r="K15" s="8">
        <v>9.4</v>
      </c>
      <c r="L15" s="8">
        <v>3.5</v>
      </c>
      <c r="M15" s="8">
        <v>5.1100000000000003</v>
      </c>
      <c r="N15" s="8">
        <v>6.22</v>
      </c>
      <c r="O15" s="8">
        <v>8</v>
      </c>
      <c r="P15" s="8">
        <v>8.31</v>
      </c>
      <c r="Q15" s="8">
        <v>9.51</v>
      </c>
      <c r="R15" s="8">
        <v>7.14</v>
      </c>
      <c r="S15" s="8">
        <v>8.4</v>
      </c>
      <c r="T15" s="8">
        <v>10.43</v>
      </c>
    </row>
    <row r="16" spans="1:20" ht="16.5" thickTop="1" thickBot="1" x14ac:dyDescent="0.3">
      <c r="A16" s="41" t="s">
        <v>19</v>
      </c>
      <c r="B16" s="9">
        <v>8.65</v>
      </c>
      <c r="C16" s="72" t="s">
        <v>20</v>
      </c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</row>
    <row r="17" spans="1:20" ht="16.5" thickTop="1" thickBot="1" x14ac:dyDescent="0.3">
      <c r="A17" s="41" t="s">
        <v>21</v>
      </c>
      <c r="B17" s="9">
        <v>4.5</v>
      </c>
      <c r="C17" s="72" t="s">
        <v>22</v>
      </c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</row>
    <row r="18" spans="1:20" ht="16.5" thickTop="1" thickBot="1" x14ac:dyDescent="0.3">
      <c r="A18" s="42"/>
      <c r="B18" s="10"/>
      <c r="C18" s="11"/>
      <c r="D18" s="11"/>
      <c r="E18" s="11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43"/>
    </row>
    <row r="19" spans="1:20" ht="15.75" thickBot="1" x14ac:dyDescent="0.3">
      <c r="A19" s="73" t="s">
        <v>23</v>
      </c>
      <c r="B19" s="74"/>
      <c r="C19" s="74"/>
      <c r="D19" s="75"/>
      <c r="E19" s="13"/>
      <c r="F19" s="76" t="s">
        <v>24</v>
      </c>
      <c r="G19" s="77"/>
      <c r="H19" s="77"/>
      <c r="I19" s="77"/>
      <c r="J19" s="77"/>
      <c r="K19" s="77"/>
      <c r="L19" s="77"/>
      <c r="M19" s="77"/>
      <c r="N19" s="78"/>
      <c r="O19" s="14"/>
      <c r="P19" s="14"/>
      <c r="Q19" s="14"/>
      <c r="R19" s="14"/>
      <c r="S19" s="14"/>
      <c r="T19" s="44"/>
    </row>
    <row r="20" spans="1:20" ht="15.75" thickBot="1" x14ac:dyDescent="0.3">
      <c r="A20" s="90" t="s">
        <v>25</v>
      </c>
      <c r="B20" s="91"/>
      <c r="C20" s="91"/>
      <c r="D20" s="92"/>
      <c r="E20" s="13"/>
      <c r="F20" s="76" t="s">
        <v>26</v>
      </c>
      <c r="G20" s="77"/>
      <c r="H20" s="77"/>
      <c r="I20" s="77"/>
      <c r="J20" s="77"/>
      <c r="K20" s="77"/>
      <c r="L20" s="16" t="s">
        <v>10</v>
      </c>
      <c r="M20" s="17" t="s">
        <v>11</v>
      </c>
      <c r="N20" s="18" t="s">
        <v>12</v>
      </c>
      <c r="O20" s="14"/>
      <c r="P20" s="14"/>
      <c r="Q20" s="14"/>
      <c r="R20" s="14"/>
      <c r="S20" s="14"/>
      <c r="T20" s="44"/>
    </row>
    <row r="21" spans="1:20" ht="25.5" customHeight="1" x14ac:dyDescent="0.25">
      <c r="A21" s="87" t="s">
        <v>27</v>
      </c>
      <c r="B21" s="88"/>
      <c r="C21" s="88"/>
      <c r="D21" s="89"/>
      <c r="E21" s="13"/>
      <c r="F21" s="96" t="s">
        <v>2</v>
      </c>
      <c r="G21" s="97"/>
      <c r="H21" s="97"/>
      <c r="I21" s="97"/>
      <c r="J21" s="97"/>
      <c r="K21" s="98"/>
      <c r="L21" s="32">
        <v>20.34</v>
      </c>
      <c r="M21" s="32">
        <v>22.12</v>
      </c>
      <c r="N21" s="32">
        <v>25</v>
      </c>
      <c r="O21" s="14"/>
      <c r="P21" s="14"/>
      <c r="Q21" s="99" t="s">
        <v>28</v>
      </c>
      <c r="R21" s="99"/>
      <c r="S21" s="14"/>
      <c r="T21" s="44"/>
    </row>
    <row r="22" spans="1:20" ht="26.25" customHeight="1" thickBot="1" x14ac:dyDescent="0.3">
      <c r="A22" s="87" t="s">
        <v>29</v>
      </c>
      <c r="B22" s="88"/>
      <c r="C22" s="88"/>
      <c r="D22" s="89"/>
      <c r="E22" s="14"/>
      <c r="F22" s="84" t="s">
        <v>30</v>
      </c>
      <c r="G22" s="85"/>
      <c r="H22" s="85"/>
      <c r="I22" s="85"/>
      <c r="J22" s="85"/>
      <c r="K22" s="86"/>
      <c r="L22" s="19">
        <v>19.600000000000001</v>
      </c>
      <c r="M22" s="19">
        <v>20.97</v>
      </c>
      <c r="N22" s="19">
        <v>24.23</v>
      </c>
      <c r="O22" s="14"/>
      <c r="P22" s="14"/>
      <c r="Q22" s="20" t="s">
        <v>31</v>
      </c>
      <c r="R22" s="20">
        <v>0.65</v>
      </c>
      <c r="S22" s="14"/>
      <c r="T22" s="44"/>
    </row>
    <row r="23" spans="1:20" ht="21.75" thickTop="1" thickBot="1" x14ac:dyDescent="0.3">
      <c r="A23" s="45" t="s">
        <v>32</v>
      </c>
      <c r="B23" s="21">
        <f>ROUND(((1+(B11+B12+B13)/100)*((1+B14/100)*(1+B15/100))/(1-(B16+B17)/100))-1,4)</f>
        <v>0.29909999999999998</v>
      </c>
      <c r="C23" s="22"/>
      <c r="D23" s="23"/>
      <c r="E23" s="14"/>
      <c r="F23" s="84" t="s">
        <v>33</v>
      </c>
      <c r="G23" s="85"/>
      <c r="H23" s="85"/>
      <c r="I23" s="85"/>
      <c r="J23" s="85"/>
      <c r="K23" s="86"/>
      <c r="L23" s="19">
        <v>20.76</v>
      </c>
      <c r="M23" s="19">
        <v>24.18</v>
      </c>
      <c r="N23" s="19">
        <v>26.44</v>
      </c>
      <c r="O23" s="14"/>
      <c r="P23" s="14"/>
      <c r="Q23" s="20" t="s">
        <v>34</v>
      </c>
      <c r="R23" s="24">
        <v>3</v>
      </c>
      <c r="S23" s="14"/>
      <c r="T23" s="44"/>
    </row>
    <row r="24" spans="1:20" ht="18.75" thickTop="1" x14ac:dyDescent="0.25">
      <c r="A24" s="81" t="s">
        <v>35</v>
      </c>
      <c r="B24" s="82"/>
      <c r="C24" s="82"/>
      <c r="D24" s="83"/>
      <c r="E24" s="14"/>
      <c r="F24" s="84" t="s">
        <v>36</v>
      </c>
      <c r="G24" s="85"/>
      <c r="H24" s="85"/>
      <c r="I24" s="85"/>
      <c r="J24" s="85"/>
      <c r="K24" s="86"/>
      <c r="L24" s="19">
        <v>24</v>
      </c>
      <c r="M24" s="19">
        <v>25.84</v>
      </c>
      <c r="N24" s="19">
        <v>27.86</v>
      </c>
      <c r="O24" s="14"/>
      <c r="P24" s="14"/>
      <c r="Q24" s="20" t="s">
        <v>37</v>
      </c>
      <c r="R24" s="24">
        <v>5</v>
      </c>
      <c r="S24" s="14"/>
      <c r="T24" s="44"/>
    </row>
    <row r="25" spans="1:20" x14ac:dyDescent="0.25">
      <c r="A25" s="46"/>
      <c r="B25" s="25"/>
      <c r="C25" s="25"/>
      <c r="D25" s="26"/>
      <c r="E25" s="14"/>
      <c r="F25" s="84" t="s">
        <v>38</v>
      </c>
      <c r="G25" s="85"/>
      <c r="H25" s="85"/>
      <c r="I25" s="85"/>
      <c r="J25" s="85"/>
      <c r="K25" s="86"/>
      <c r="L25" s="19">
        <v>22.8</v>
      </c>
      <c r="M25" s="19">
        <v>27.48</v>
      </c>
      <c r="N25" s="19">
        <v>30.95</v>
      </c>
      <c r="O25" s="14"/>
      <c r="P25" s="14"/>
      <c r="Q25" s="27" t="s">
        <v>0</v>
      </c>
      <c r="R25" s="27">
        <f>SUM(R22:R24)</f>
        <v>8.65</v>
      </c>
      <c r="S25" s="14"/>
      <c r="T25" s="44"/>
    </row>
    <row r="26" spans="1:20" x14ac:dyDescent="0.25">
      <c r="A26" s="47"/>
      <c r="B26" s="14"/>
      <c r="C26" s="14"/>
      <c r="D26" s="15"/>
      <c r="E26" s="14"/>
      <c r="F26" s="93" t="s">
        <v>39</v>
      </c>
      <c r="G26" s="94"/>
      <c r="H26" s="94"/>
      <c r="I26" s="94"/>
      <c r="J26" s="94"/>
      <c r="K26" s="95"/>
      <c r="L26" s="28">
        <v>11.1</v>
      </c>
      <c r="M26" s="28">
        <v>14.02</v>
      </c>
      <c r="N26" s="28">
        <v>16.8</v>
      </c>
      <c r="O26" s="14"/>
      <c r="P26" s="14"/>
      <c r="Q26" s="14"/>
      <c r="R26" s="14"/>
      <c r="S26" s="14"/>
      <c r="T26" s="44"/>
    </row>
    <row r="27" spans="1:20" x14ac:dyDescent="0.25">
      <c r="A27" s="48"/>
      <c r="B27" s="29"/>
      <c r="C27" s="29"/>
      <c r="D27" s="30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44"/>
    </row>
    <row r="28" spans="1:20" x14ac:dyDescent="0.25">
      <c r="A28" s="47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44"/>
    </row>
    <row r="29" spans="1:20" ht="15.75" thickBot="1" x14ac:dyDescent="0.3">
      <c r="A29" s="49" t="s">
        <v>40</v>
      </c>
      <c r="B29" s="31"/>
      <c r="C29" s="31"/>
      <c r="D29" s="31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44"/>
    </row>
    <row r="30" spans="1:20" x14ac:dyDescent="0.25">
      <c r="A30" s="50" t="s">
        <v>46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44"/>
    </row>
    <row r="31" spans="1:20" x14ac:dyDescent="0.25">
      <c r="A31" s="51" t="s">
        <v>41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44"/>
    </row>
    <row r="32" spans="1:20" x14ac:dyDescent="0.25">
      <c r="A32" s="51" t="s">
        <v>42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43"/>
    </row>
    <row r="33" spans="1:20" x14ac:dyDescent="0.25">
      <c r="A33" s="51" t="s">
        <v>43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43"/>
    </row>
    <row r="34" spans="1:20" x14ac:dyDescent="0.25">
      <c r="A34" s="51" t="s">
        <v>44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2"/>
      <c r="O34" s="12"/>
      <c r="P34" s="12"/>
      <c r="Q34" s="12"/>
      <c r="R34" s="12"/>
      <c r="S34" s="12"/>
      <c r="T34" s="43"/>
    </row>
    <row r="35" spans="1:20" ht="15.75" thickBot="1" x14ac:dyDescent="0.3">
      <c r="A35" s="52" t="s">
        <v>45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4"/>
    </row>
    <row r="36" spans="1:20" ht="15.75" thickTop="1" x14ac:dyDescent="0.25"/>
  </sheetData>
  <mergeCells count="33">
    <mergeCell ref="F25:K25"/>
    <mergeCell ref="F26:K26"/>
    <mergeCell ref="F21:K21"/>
    <mergeCell ref="Q21:R21"/>
    <mergeCell ref="F23:K23"/>
    <mergeCell ref="A24:D24"/>
    <mergeCell ref="F24:K24"/>
    <mergeCell ref="A22:D22"/>
    <mergeCell ref="F22:K22"/>
    <mergeCell ref="O9:Q9"/>
    <mergeCell ref="A20:D20"/>
    <mergeCell ref="F20:K20"/>
    <mergeCell ref="A21:D21"/>
    <mergeCell ref="R9:T9"/>
    <mergeCell ref="C16:T16"/>
    <mergeCell ref="C17:T17"/>
    <mergeCell ref="A19:D19"/>
    <mergeCell ref="F19:N19"/>
    <mergeCell ref="A9:B9"/>
    <mergeCell ref="C9:E9"/>
    <mergeCell ref="F9:H9"/>
    <mergeCell ref="I9:K9"/>
    <mergeCell ref="L9:N9"/>
    <mergeCell ref="F6:G6"/>
    <mergeCell ref="H6:I6"/>
    <mergeCell ref="A7:C7"/>
    <mergeCell ref="A8:T8"/>
    <mergeCell ref="A1:T1"/>
    <mergeCell ref="A2:T2"/>
    <mergeCell ref="A3:T3"/>
    <mergeCell ref="B4:G4"/>
    <mergeCell ref="F5:G5"/>
    <mergeCell ref="H5:I5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63" orientation="landscape" r:id="rId1"/>
  <drawing r:id="rId2"/>
  <legacyDrawing r:id="rId3"/>
  <oleObjects>
    <mc:AlternateContent xmlns:mc="http://schemas.openxmlformats.org/markup-compatibility/2006">
      <mc:Choice Requires="x14">
        <oleObject progId="Microsoft Equation 3.0" shapeId="10241" r:id="rId4">
          <objectPr defaultSize="0" autoPict="0" r:id="rId5">
            <anchor moveWithCells="1" sizeWithCells="1">
              <from>
                <xdr:col>0</xdr:col>
                <xdr:colOff>304800</xdr:colOff>
                <xdr:row>24</xdr:row>
                <xdr:rowOff>76200</xdr:rowOff>
              </from>
              <to>
                <xdr:col>3</xdr:col>
                <xdr:colOff>428625</xdr:colOff>
                <xdr:row>26</xdr:row>
                <xdr:rowOff>142875</xdr:rowOff>
              </to>
            </anchor>
          </objectPr>
        </oleObject>
      </mc:Choice>
      <mc:Fallback>
        <oleObject progId="Microsoft Equation 3.0" shapeId="10241" r:id="rId4"/>
      </mc:Fallback>
    </mc:AlternateContent>
    <mc:AlternateContent xmlns:mc="http://schemas.openxmlformats.org/markup-compatibility/2006">
      <mc:Choice Requires="x14">
        <oleObject progId="Paint.Picture" shapeId="10242" r:id="rId6">
          <objectPr defaultSize="0" autoPict="0" r:id="rId7">
            <anchor moveWithCells="1">
              <from>
                <xdr:col>0</xdr:col>
                <xdr:colOff>247650</xdr:colOff>
                <xdr:row>0</xdr:row>
                <xdr:rowOff>247650</xdr:rowOff>
              </from>
              <to>
                <xdr:col>5</xdr:col>
                <xdr:colOff>228600</xdr:colOff>
                <xdr:row>3</xdr:row>
                <xdr:rowOff>142875</xdr:rowOff>
              </to>
            </anchor>
          </objectPr>
        </oleObject>
      </mc:Choice>
      <mc:Fallback>
        <oleObject progId="Paint.Picture" shapeId="10242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DESONERADO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MIRELE.CARVALHO</dc:creator>
  <cp:lastModifiedBy>MAURICE TOMAZINI</cp:lastModifiedBy>
  <cp:lastPrinted>2024-08-14T18:34:53Z</cp:lastPrinted>
  <dcterms:created xsi:type="dcterms:W3CDTF">2017-06-07T16:36:48Z</dcterms:created>
  <dcterms:modified xsi:type="dcterms:W3CDTF">2025-02-18T11:42:21Z</dcterms:modified>
</cp:coreProperties>
</file>