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2026\01- LICITAÇÃO\12- Extintores\12- Coreeção para o controle interno 27.05.2026\correção nova\"/>
    </mc:Choice>
  </mc:AlternateContent>
  <bookViews>
    <workbookView xWindow="0" yWindow="0" windowWidth="28800" windowHeight="12330"/>
  </bookViews>
  <sheets>
    <sheet name="Planilha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1" l="1"/>
  <c r="H35" i="1"/>
  <c r="H22" i="1"/>
  <c r="H13" i="1"/>
  <c r="H9" i="1" l="1"/>
  <c r="H27" i="1" l="1"/>
  <c r="H10" i="1" l="1"/>
  <c r="H11" i="1"/>
  <c r="H12" i="1"/>
  <c r="H15" i="1"/>
  <c r="H16" i="1"/>
  <c r="H17" i="1"/>
  <c r="H18" i="1"/>
  <c r="H19" i="1"/>
  <c r="H20" i="1"/>
  <c r="H21" i="1"/>
  <c r="H24" i="1"/>
  <c r="H25" i="1"/>
  <c r="H26" i="1"/>
  <c r="H28" i="1"/>
  <c r="H29" i="1"/>
  <c r="H30" i="1"/>
  <c r="H31" i="1"/>
  <c r="H32" i="1"/>
  <c r="H33" i="1"/>
  <c r="H34" i="1"/>
</calcChain>
</file>

<file path=xl/sharedStrings.xml><?xml version="1.0" encoding="utf-8"?>
<sst xmlns="http://schemas.openxmlformats.org/spreadsheetml/2006/main" count="60" uniqueCount="37">
  <si>
    <t>ITEM</t>
  </si>
  <si>
    <t>OBJETO</t>
  </si>
  <si>
    <t>UNID.</t>
  </si>
  <si>
    <t>QUANT.</t>
  </si>
  <si>
    <t>Extintor de Pó Quimico Seco- A/B/C- 6kg</t>
  </si>
  <si>
    <t>Extintor de Pó Quimico Seco- B/C- 6kg</t>
  </si>
  <si>
    <t>Suporte de Parede Universal para Extintores</t>
  </si>
  <si>
    <t>Placa de Sinalização de Extintor</t>
  </si>
  <si>
    <t>Placa de Sinalização de "Não Fume"</t>
  </si>
  <si>
    <t>Placa de Sinalização de "Saída de Emergência"</t>
  </si>
  <si>
    <t>Placa de Sinalização de "Perigo/ Inflamável"</t>
  </si>
  <si>
    <t>Placa de Sinalização de "Rota de fuga S1"</t>
  </si>
  <si>
    <t>Placa de Sinalização de "Rota de fuga S2"</t>
  </si>
  <si>
    <t>Recarga/ Manutenção- Extintor Pó Quimico Seco- A/B/C- 4 Kg</t>
  </si>
  <si>
    <t>Recarga/ Manutenção- Extintor Pó Quimico Seco- A/B/C- 6 Kg</t>
  </si>
  <si>
    <t>Recarga/ Manutenção- Extintor Pó Quimico Seco- A/B/C- 8 Kg</t>
  </si>
  <si>
    <t>Recarga/ Manutenção- Extintor Pó Quimico Seco- A/B/C- 10Kg</t>
  </si>
  <si>
    <t>Recarga/ Manutenção- Extintor Pó Quimico Seco- A/B/C- 12 Kg</t>
  </si>
  <si>
    <t>Recarga/Manutenção- Extintor Pó Quimico Seco- B/C- 4 Kg</t>
  </si>
  <si>
    <t>Recarga/Manutenção- Extintor Pó Quimico Seco- B/C- 6 Kg</t>
  </si>
  <si>
    <t>Recarga/Manutenção- Extintor Pó Quimico Seco- B/C- 8 Kg</t>
  </si>
  <si>
    <t>Recarga/Manutenção- Extintor Pó Quimico Seco- B/C- 10 Kg</t>
  </si>
  <si>
    <t>Recarga/ Manutenção- Extintor Água Pressurizada- 10L</t>
  </si>
  <si>
    <t>Extintor de Água Pressurizada- 10 L</t>
  </si>
  <si>
    <t>Recarga/ Manutenção- Extintor Gás CO²</t>
  </si>
  <si>
    <t>Extintor de Gás CO²- 6kg</t>
  </si>
  <si>
    <t>BANCO DE PREÇO</t>
  </si>
  <si>
    <t>VALOR TOTAL</t>
  </si>
  <si>
    <t xml:space="preserve">MEDIANA </t>
  </si>
  <si>
    <t>Igor Francisco Silva Passos</t>
  </si>
  <si>
    <t>Matrícula nº 13641</t>
  </si>
  <si>
    <t>GRUPO</t>
  </si>
  <si>
    <t>GRUPO 01</t>
  </si>
  <si>
    <t>MAPA DE PREÇO EXTINTORES</t>
  </si>
  <si>
    <t>GRUPO 02</t>
  </si>
  <si>
    <t>GRUPO 03</t>
  </si>
  <si>
    <t>JataÍ, Goiás, 02 de Maio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</si>
</sst>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R$&quot;\ #,##0.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b/>
      <sz val="12"/>
      <color theme="1"/>
      <name val="Cambria"/>
      <family val="1"/>
    </font>
    <font>
      <b/>
      <sz val="12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Fill="1" applyBorder="1"/>
    <xf numFmtId="0" fontId="1" fillId="0" borderId="3" xfId="0" applyFont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 applyAlignment="1">
      <alignment wrapText="1"/>
    </xf>
    <xf numFmtId="3" fontId="1" fillId="0" borderId="0" xfId="0" applyNumberFormat="1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3" fontId="1" fillId="0" borderId="6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/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1" fillId="0" borderId="9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 textRotation="90"/>
    </xf>
    <xf numFmtId="0" fontId="1" fillId="0" borderId="8" xfId="0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2219738</xdr:colOff>
      <xdr:row>0</xdr:row>
      <xdr:rowOff>199255</xdr:rowOff>
    </xdr:from>
    <xdr:to>
      <xdr:col>6</xdr:col>
      <xdr:colOff>316514</xdr:colOff>
      <xdr:row>4</xdr:row>
      <xdr:rowOff>8281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0825" y="199255"/>
          <a:ext cx="3240276" cy="6372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1"/>
  <sheetViews>
    <sheetView tabSelected="1" topLeftCell="A13" zoomScale="115" zoomScaleNormal="115" workbookViewId="0">
      <selection activeCell="B14" sqref="B14:H14"/>
    </sheetView>
  </sheetViews>
  <sheetFormatPr defaultRowHeight="15.75" x14ac:dyDescent="0.25"/>
  <cols>
    <col min="1" max="1" width="9.140625" style="1"/>
    <col min="2" max="3" width="4.140625" style="9" customWidth="1"/>
    <col min="4" max="4" width="61.7109375" style="1" customWidth="1"/>
    <col min="5" max="5" width="7.7109375" style="9" customWidth="1"/>
    <col min="6" max="6" width="7.7109375" style="1" customWidth="1"/>
    <col min="7" max="7" width="22" style="9" customWidth="1"/>
    <col min="8" max="8" width="16.28515625" style="1" customWidth="1"/>
    <col min="9" max="16384" width="9.140625" style="1"/>
  </cols>
  <sheetData>
    <row r="1" spans="1:10" ht="16.5" thickBot="1" x14ac:dyDescent="0.3">
      <c r="B1" s="26"/>
      <c r="C1" s="26"/>
      <c r="D1" s="26"/>
      <c r="E1" s="26"/>
      <c r="F1" s="26"/>
      <c r="G1" s="26"/>
      <c r="H1" s="26"/>
    </row>
    <row r="2" spans="1:10" ht="16.5" thickBot="1" x14ac:dyDescent="0.3">
      <c r="B2" s="26"/>
      <c r="C2" s="26"/>
      <c r="D2" s="26"/>
      <c r="E2" s="26"/>
      <c r="F2" s="26"/>
      <c r="G2" s="26"/>
      <c r="H2" s="26"/>
    </row>
    <row r="3" spans="1:10" ht="16.5" thickBot="1" x14ac:dyDescent="0.3">
      <c r="B3" s="26"/>
      <c r="C3" s="26"/>
      <c r="D3" s="26"/>
      <c r="E3" s="26"/>
      <c r="F3" s="26"/>
      <c r="G3" s="26"/>
      <c r="H3" s="26"/>
    </row>
    <row r="4" spans="1:10" ht="16.5" thickBot="1" x14ac:dyDescent="0.3">
      <c r="B4" s="26"/>
      <c r="C4" s="26"/>
      <c r="D4" s="26"/>
      <c r="E4" s="26"/>
      <c r="F4" s="26"/>
      <c r="G4" s="26"/>
      <c r="H4" s="26"/>
    </row>
    <row r="5" spans="1:10" ht="16.5" thickBot="1" x14ac:dyDescent="0.3">
      <c r="B5" s="26"/>
      <c r="C5" s="26"/>
      <c r="D5" s="26"/>
      <c r="E5" s="26"/>
      <c r="F5" s="26"/>
      <c r="G5" s="26"/>
      <c r="H5" s="26"/>
    </row>
    <row r="6" spans="1:10" ht="58.5" customHeight="1" thickBot="1" x14ac:dyDescent="0.3">
      <c r="A6" s="4"/>
      <c r="B6" s="27" t="s">
        <v>33</v>
      </c>
      <c r="C6" s="27"/>
      <c r="D6" s="27"/>
      <c r="E6" s="27"/>
      <c r="F6" s="27"/>
      <c r="G6" s="27"/>
      <c r="H6" s="27"/>
    </row>
    <row r="7" spans="1:10" ht="36" customHeight="1" thickBot="1" x14ac:dyDescent="0.3">
      <c r="B7" s="36" t="s">
        <v>0</v>
      </c>
      <c r="C7" s="29" t="s">
        <v>31</v>
      </c>
      <c r="D7" s="37" t="s">
        <v>1</v>
      </c>
      <c r="E7" s="36" t="s">
        <v>2</v>
      </c>
      <c r="F7" s="36" t="s">
        <v>3</v>
      </c>
      <c r="G7" s="19" t="s">
        <v>28</v>
      </c>
      <c r="H7" s="28" t="s">
        <v>27</v>
      </c>
    </row>
    <row r="8" spans="1:10" ht="15" customHeight="1" thickBot="1" x14ac:dyDescent="0.3">
      <c r="B8" s="36"/>
      <c r="C8" s="30"/>
      <c r="D8" s="37"/>
      <c r="E8" s="36"/>
      <c r="F8" s="36"/>
      <c r="G8" s="19" t="s">
        <v>26</v>
      </c>
      <c r="H8" s="28"/>
    </row>
    <row r="9" spans="1:10" ht="16.5" customHeight="1" thickBot="1" x14ac:dyDescent="0.3">
      <c r="B9" s="6">
        <v>1</v>
      </c>
      <c r="C9" s="31" t="s">
        <v>32</v>
      </c>
      <c r="D9" s="10" t="s">
        <v>4</v>
      </c>
      <c r="E9" s="25" t="s">
        <v>2</v>
      </c>
      <c r="F9" s="17">
        <v>90</v>
      </c>
      <c r="G9" s="21">
        <v>209.49</v>
      </c>
      <c r="H9" s="20">
        <f>SUM(G9*F9)</f>
        <v>18854.100000000002</v>
      </c>
    </row>
    <row r="10" spans="1:10" ht="16.5" thickBot="1" x14ac:dyDescent="0.3">
      <c r="B10" s="7">
        <v>2</v>
      </c>
      <c r="C10" s="32"/>
      <c r="D10" s="10" t="s">
        <v>5</v>
      </c>
      <c r="E10" s="25" t="s">
        <v>2</v>
      </c>
      <c r="F10" s="17">
        <v>90</v>
      </c>
      <c r="G10" s="21">
        <v>185.83</v>
      </c>
      <c r="H10" s="20">
        <f t="shared" ref="H10:H34" si="0">SUM(F10*G10)</f>
        <v>16724.7</v>
      </c>
    </row>
    <row r="11" spans="1:10" ht="16.5" thickBot="1" x14ac:dyDescent="0.3">
      <c r="B11" s="7">
        <v>3</v>
      </c>
      <c r="C11" s="32"/>
      <c r="D11" s="10" t="s">
        <v>23</v>
      </c>
      <c r="E11" s="25" t="s">
        <v>2</v>
      </c>
      <c r="F11" s="18">
        <v>45</v>
      </c>
      <c r="G11" s="21">
        <v>229</v>
      </c>
      <c r="H11" s="20">
        <f t="shared" si="0"/>
        <v>10305</v>
      </c>
      <c r="J11" s="3"/>
    </row>
    <row r="12" spans="1:10" ht="16.5" thickBot="1" x14ac:dyDescent="0.3">
      <c r="B12" s="7">
        <v>4</v>
      </c>
      <c r="C12" s="32"/>
      <c r="D12" s="10" t="s">
        <v>25</v>
      </c>
      <c r="E12" s="25" t="s">
        <v>2</v>
      </c>
      <c r="F12" s="17">
        <v>26</v>
      </c>
      <c r="G12" s="21">
        <v>650</v>
      </c>
      <c r="H12" s="20">
        <f t="shared" si="0"/>
        <v>16900</v>
      </c>
    </row>
    <row r="13" spans="1:10" ht="16.5" thickBot="1" x14ac:dyDescent="0.3">
      <c r="B13" s="25"/>
      <c r="C13" s="33"/>
      <c r="D13" s="38"/>
      <c r="E13" s="39"/>
      <c r="F13" s="39"/>
      <c r="G13" s="40"/>
      <c r="H13" s="20">
        <f>SUM(H9:H12)</f>
        <v>62783.8</v>
      </c>
    </row>
    <row r="14" spans="1:10" ht="16.5" thickBot="1" x14ac:dyDescent="0.3">
      <c r="B14" s="41"/>
      <c r="C14" s="34"/>
      <c r="D14" s="34"/>
      <c r="E14" s="34"/>
      <c r="F14" s="34"/>
      <c r="G14" s="34"/>
      <c r="H14" s="42"/>
    </row>
    <row r="15" spans="1:10" ht="16.5" thickBot="1" x14ac:dyDescent="0.3">
      <c r="B15" s="7">
        <v>1</v>
      </c>
      <c r="C15" s="47" t="s">
        <v>34</v>
      </c>
      <c r="D15" s="10" t="s">
        <v>6</v>
      </c>
      <c r="E15" s="7" t="s">
        <v>2</v>
      </c>
      <c r="F15" s="17">
        <v>270</v>
      </c>
      <c r="G15" s="21">
        <v>18</v>
      </c>
      <c r="H15" s="20">
        <f t="shared" si="0"/>
        <v>4860</v>
      </c>
    </row>
    <row r="16" spans="1:10" ht="16.5" thickBot="1" x14ac:dyDescent="0.3">
      <c r="B16" s="7">
        <v>2</v>
      </c>
      <c r="C16" s="45"/>
      <c r="D16" s="10" t="s">
        <v>7</v>
      </c>
      <c r="E16" s="7" t="s">
        <v>2</v>
      </c>
      <c r="F16" s="17">
        <v>270</v>
      </c>
      <c r="G16" s="21">
        <v>33.33</v>
      </c>
      <c r="H16" s="20">
        <f t="shared" si="0"/>
        <v>8999.1</v>
      </c>
    </row>
    <row r="17" spans="2:9" ht="16.5" thickBot="1" x14ac:dyDescent="0.3">
      <c r="B17" s="7">
        <v>3</v>
      </c>
      <c r="C17" s="45"/>
      <c r="D17" s="10" t="s">
        <v>8</v>
      </c>
      <c r="E17" s="7" t="s">
        <v>2</v>
      </c>
      <c r="F17" s="17">
        <v>90</v>
      </c>
      <c r="G17" s="21">
        <v>33.15</v>
      </c>
      <c r="H17" s="20">
        <f t="shared" si="0"/>
        <v>2983.5</v>
      </c>
    </row>
    <row r="18" spans="2:9" ht="16.5" thickBot="1" x14ac:dyDescent="0.3">
      <c r="B18" s="7">
        <v>4</v>
      </c>
      <c r="C18" s="45"/>
      <c r="D18" s="10" t="s">
        <v>9</v>
      </c>
      <c r="E18" s="7" t="s">
        <v>2</v>
      </c>
      <c r="F18" s="17">
        <v>90</v>
      </c>
      <c r="G18" s="21">
        <v>34.270000000000003</v>
      </c>
      <c r="H18" s="20">
        <f t="shared" si="0"/>
        <v>3084.3</v>
      </c>
      <c r="I18" s="5"/>
    </row>
    <row r="19" spans="2:9" ht="16.5" thickBot="1" x14ac:dyDescent="0.3">
      <c r="B19" s="7">
        <v>5</v>
      </c>
      <c r="C19" s="45"/>
      <c r="D19" s="10" t="s">
        <v>10</v>
      </c>
      <c r="E19" s="7" t="s">
        <v>2</v>
      </c>
      <c r="F19" s="17">
        <v>45</v>
      </c>
      <c r="G19" s="21">
        <v>37.43</v>
      </c>
      <c r="H19" s="20">
        <f t="shared" si="0"/>
        <v>1684.35</v>
      </c>
    </row>
    <row r="20" spans="2:9" ht="16.5" thickBot="1" x14ac:dyDescent="0.3">
      <c r="B20" s="7">
        <v>6</v>
      </c>
      <c r="C20" s="45"/>
      <c r="D20" s="10" t="s">
        <v>11</v>
      </c>
      <c r="E20" s="7" t="s">
        <v>2</v>
      </c>
      <c r="F20" s="17">
        <v>225</v>
      </c>
      <c r="G20" s="21">
        <v>31.22</v>
      </c>
      <c r="H20" s="20">
        <f t="shared" si="0"/>
        <v>7024.5</v>
      </c>
    </row>
    <row r="21" spans="2:9" ht="16.5" thickBot="1" x14ac:dyDescent="0.3">
      <c r="B21" s="7">
        <v>7</v>
      </c>
      <c r="C21" s="46"/>
      <c r="D21" s="10" t="s">
        <v>12</v>
      </c>
      <c r="E21" s="7" t="s">
        <v>2</v>
      </c>
      <c r="F21" s="17">
        <v>225</v>
      </c>
      <c r="G21" s="21">
        <v>31.45</v>
      </c>
      <c r="H21" s="20">
        <f t="shared" si="0"/>
        <v>7076.25</v>
      </c>
    </row>
    <row r="22" spans="2:9" ht="16.5" thickBot="1" x14ac:dyDescent="0.3">
      <c r="B22" s="48"/>
      <c r="C22" s="49"/>
      <c r="D22" s="49"/>
      <c r="E22" s="49"/>
      <c r="F22" s="49"/>
      <c r="G22" s="50"/>
      <c r="H22" s="20">
        <f>SUM(H15:H21)</f>
        <v>35712</v>
      </c>
    </row>
    <row r="23" spans="2:9" ht="16.5" thickBot="1" x14ac:dyDescent="0.3">
      <c r="B23" s="51"/>
      <c r="C23" s="52"/>
      <c r="D23" s="52"/>
      <c r="E23" s="52"/>
      <c r="F23" s="52"/>
      <c r="G23" s="52"/>
      <c r="H23" s="53"/>
    </row>
    <row r="24" spans="2:9" ht="16.5" thickBot="1" x14ac:dyDescent="0.3">
      <c r="B24" s="7">
        <v>1</v>
      </c>
      <c r="C24" s="47" t="s">
        <v>35</v>
      </c>
      <c r="D24" s="10" t="s">
        <v>13</v>
      </c>
      <c r="E24" s="8" t="s">
        <v>2</v>
      </c>
      <c r="F24" s="17">
        <v>25</v>
      </c>
      <c r="G24" s="21">
        <v>75</v>
      </c>
      <c r="H24" s="20">
        <f t="shared" si="0"/>
        <v>1875</v>
      </c>
    </row>
    <row r="25" spans="2:9" ht="16.5" thickBot="1" x14ac:dyDescent="0.3">
      <c r="B25" s="7">
        <v>2</v>
      </c>
      <c r="C25" s="45"/>
      <c r="D25" s="10" t="s">
        <v>14</v>
      </c>
      <c r="E25" s="8" t="s">
        <v>2</v>
      </c>
      <c r="F25" s="17">
        <v>195</v>
      </c>
      <c r="G25" s="21">
        <v>73.95</v>
      </c>
      <c r="H25" s="20">
        <f t="shared" si="0"/>
        <v>14420.25</v>
      </c>
    </row>
    <row r="26" spans="2:9" ht="16.5" thickBot="1" x14ac:dyDescent="0.3">
      <c r="B26" s="7">
        <v>3</v>
      </c>
      <c r="C26" s="45"/>
      <c r="D26" s="10" t="s">
        <v>15</v>
      </c>
      <c r="E26" s="7" t="s">
        <v>2</v>
      </c>
      <c r="F26" s="9">
        <v>10</v>
      </c>
      <c r="G26" s="21">
        <v>80</v>
      </c>
      <c r="H26" s="20">
        <f>SUM(F27*G26)</f>
        <v>800</v>
      </c>
    </row>
    <row r="27" spans="2:9" ht="16.5" thickBot="1" x14ac:dyDescent="0.3">
      <c r="B27" s="7">
        <v>4</v>
      </c>
      <c r="C27" s="45"/>
      <c r="D27" s="10" t="s">
        <v>16</v>
      </c>
      <c r="E27" s="8" t="s">
        <v>2</v>
      </c>
      <c r="F27" s="17">
        <v>10</v>
      </c>
      <c r="G27" s="21">
        <v>88.15</v>
      </c>
      <c r="H27" s="20">
        <f>SUM(F27*G27)</f>
        <v>881.5</v>
      </c>
    </row>
    <row r="28" spans="2:9" ht="16.5" thickBot="1" x14ac:dyDescent="0.3">
      <c r="B28" s="7">
        <v>5</v>
      </c>
      <c r="C28" s="45"/>
      <c r="D28" s="10" t="s">
        <v>17</v>
      </c>
      <c r="E28" s="7" t="s">
        <v>2</v>
      </c>
      <c r="F28" s="17">
        <v>10</v>
      </c>
      <c r="G28" s="21">
        <v>81.97</v>
      </c>
      <c r="H28" s="20">
        <f t="shared" si="0"/>
        <v>819.7</v>
      </c>
    </row>
    <row r="29" spans="2:9" ht="16.5" thickBot="1" x14ac:dyDescent="0.3">
      <c r="B29" s="7">
        <v>6</v>
      </c>
      <c r="C29" s="45"/>
      <c r="D29" s="11" t="s">
        <v>18</v>
      </c>
      <c r="E29" s="7" t="s">
        <v>2</v>
      </c>
      <c r="F29" s="17">
        <v>15</v>
      </c>
      <c r="G29" s="21">
        <v>81.97</v>
      </c>
      <c r="H29" s="20">
        <f t="shared" si="0"/>
        <v>1229.55</v>
      </c>
    </row>
    <row r="30" spans="2:9" ht="16.5" thickBot="1" x14ac:dyDescent="0.3">
      <c r="B30" s="7">
        <v>7</v>
      </c>
      <c r="C30" s="45"/>
      <c r="D30" s="11" t="s">
        <v>19</v>
      </c>
      <c r="E30" s="8" t="s">
        <v>2</v>
      </c>
      <c r="F30" s="17">
        <v>85</v>
      </c>
      <c r="G30" s="21">
        <v>78</v>
      </c>
      <c r="H30" s="20">
        <f t="shared" si="0"/>
        <v>6630</v>
      </c>
    </row>
    <row r="31" spans="2:9" ht="16.5" thickBot="1" x14ac:dyDescent="0.3">
      <c r="B31" s="7">
        <v>8</v>
      </c>
      <c r="C31" s="45"/>
      <c r="D31" s="11" t="s">
        <v>20</v>
      </c>
      <c r="E31" s="7" t="s">
        <v>2</v>
      </c>
      <c r="F31" s="17">
        <v>10</v>
      </c>
      <c r="G31" s="21">
        <v>80</v>
      </c>
      <c r="H31" s="20">
        <f t="shared" si="0"/>
        <v>800</v>
      </c>
    </row>
    <row r="32" spans="2:9" ht="16.5" thickBot="1" x14ac:dyDescent="0.3">
      <c r="B32" s="6">
        <v>9</v>
      </c>
      <c r="C32" s="45"/>
      <c r="D32" s="11" t="s">
        <v>21</v>
      </c>
      <c r="E32" s="6" t="s">
        <v>2</v>
      </c>
      <c r="F32" s="17">
        <v>10</v>
      </c>
      <c r="G32" s="21">
        <v>92</v>
      </c>
      <c r="H32" s="20">
        <f t="shared" si="0"/>
        <v>920</v>
      </c>
    </row>
    <row r="33" spans="2:10" ht="16.5" thickBot="1" x14ac:dyDescent="0.3">
      <c r="B33" s="7">
        <v>10</v>
      </c>
      <c r="C33" s="45"/>
      <c r="D33" s="12" t="s">
        <v>22</v>
      </c>
      <c r="E33" s="7" t="s">
        <v>2</v>
      </c>
      <c r="F33" s="17">
        <v>10</v>
      </c>
      <c r="G33" s="21">
        <v>90</v>
      </c>
      <c r="H33" s="20">
        <f t="shared" si="0"/>
        <v>900</v>
      </c>
    </row>
    <row r="34" spans="2:10" ht="16.5" thickBot="1" x14ac:dyDescent="0.3">
      <c r="B34" s="7">
        <v>11</v>
      </c>
      <c r="C34" s="46"/>
      <c r="D34" s="10" t="s">
        <v>24</v>
      </c>
      <c r="E34" s="7" t="s">
        <v>2</v>
      </c>
      <c r="F34" s="17">
        <v>25</v>
      </c>
      <c r="G34" s="21">
        <v>99</v>
      </c>
      <c r="H34" s="20">
        <f t="shared" si="0"/>
        <v>2475</v>
      </c>
    </row>
    <row r="35" spans="2:10" ht="16.5" thickBot="1" x14ac:dyDescent="0.3">
      <c r="B35" s="24"/>
      <c r="C35" s="43"/>
      <c r="D35" s="3"/>
      <c r="E35" s="24"/>
      <c r="F35" s="44"/>
      <c r="G35" s="21"/>
      <c r="H35" s="20">
        <f>SUM(H24:H34)</f>
        <v>31751</v>
      </c>
    </row>
    <row r="36" spans="2:10" ht="16.5" thickBot="1" x14ac:dyDescent="0.3">
      <c r="B36" s="2"/>
      <c r="C36" s="23"/>
      <c r="D36" s="3"/>
      <c r="E36" s="2"/>
      <c r="F36" s="54"/>
      <c r="G36" s="22" t="s">
        <v>27</v>
      </c>
      <c r="H36" s="20">
        <f>SUM(H13+H22+H35)</f>
        <v>130246.8</v>
      </c>
    </row>
    <row r="37" spans="2:10" x14ac:dyDescent="0.25">
      <c r="B37" s="2"/>
      <c r="C37" s="23"/>
      <c r="D37" s="3"/>
      <c r="E37" s="2"/>
      <c r="F37" s="13"/>
      <c r="G37" s="2"/>
      <c r="H37" s="3"/>
      <c r="I37" s="3"/>
    </row>
    <row r="38" spans="2:10" x14ac:dyDescent="0.25">
      <c r="B38" s="2"/>
      <c r="C38" s="23"/>
      <c r="D38" s="3"/>
      <c r="E38" s="2"/>
      <c r="F38" s="35" t="s">
        <v>36</v>
      </c>
      <c r="G38" s="35"/>
      <c r="H38" s="35"/>
      <c r="I38" s="3"/>
      <c r="J38" s="3"/>
    </row>
    <row r="39" spans="2:10" ht="35.25" customHeight="1" x14ac:dyDescent="0.25">
      <c r="B39" s="2"/>
      <c r="C39" s="23"/>
      <c r="D39" s="3"/>
      <c r="E39" s="2"/>
      <c r="F39" s="13"/>
      <c r="G39" s="2"/>
      <c r="H39" s="3"/>
      <c r="I39" s="3"/>
    </row>
    <row r="40" spans="2:10" x14ac:dyDescent="0.25">
      <c r="B40" s="2"/>
      <c r="C40" s="23"/>
      <c r="D40" s="34" t="s">
        <v>29</v>
      </c>
      <c r="E40" s="34"/>
      <c r="F40" s="34"/>
      <c r="G40" s="34"/>
      <c r="H40" s="3"/>
      <c r="I40" s="3"/>
    </row>
    <row r="41" spans="2:10" x14ac:dyDescent="0.25">
      <c r="B41" s="2"/>
      <c r="C41" s="23"/>
      <c r="D41" s="35" t="s">
        <v>30</v>
      </c>
      <c r="E41" s="35"/>
      <c r="F41" s="35"/>
      <c r="G41" s="35"/>
      <c r="H41" s="3"/>
      <c r="I41" s="3"/>
    </row>
    <row r="42" spans="2:10" x14ac:dyDescent="0.25">
      <c r="B42" s="2"/>
      <c r="C42" s="23"/>
      <c r="D42" s="3"/>
      <c r="E42" s="2"/>
      <c r="F42" s="13"/>
      <c r="G42" s="2"/>
      <c r="H42" s="3"/>
      <c r="I42" s="3"/>
    </row>
    <row r="43" spans="2:10" x14ac:dyDescent="0.25">
      <c r="B43" s="2"/>
      <c r="C43" s="23"/>
      <c r="D43" s="3"/>
      <c r="E43" s="2"/>
      <c r="F43" s="13"/>
      <c r="G43" s="2"/>
      <c r="H43" s="3"/>
      <c r="I43" s="3"/>
    </row>
    <row r="44" spans="2:10" x14ac:dyDescent="0.25">
      <c r="B44" s="2"/>
      <c r="C44" s="23"/>
      <c r="D44" s="3"/>
      <c r="E44" s="2"/>
      <c r="F44" s="13"/>
      <c r="G44" s="2"/>
      <c r="H44" s="3"/>
      <c r="I44" s="3"/>
    </row>
    <row r="45" spans="2:10" x14ac:dyDescent="0.25">
      <c r="B45" s="2"/>
      <c r="C45" s="23"/>
      <c r="D45" s="3"/>
      <c r="E45" s="2"/>
      <c r="F45" s="13"/>
      <c r="G45" s="2"/>
      <c r="H45" s="3"/>
      <c r="I45" s="3"/>
    </row>
    <row r="46" spans="2:10" x14ac:dyDescent="0.25">
      <c r="B46" s="2"/>
      <c r="C46" s="23"/>
      <c r="D46" s="14"/>
      <c r="E46" s="13"/>
      <c r="F46" s="13"/>
      <c r="G46" s="2"/>
      <c r="H46" s="3"/>
      <c r="I46" s="3"/>
    </row>
    <row r="47" spans="2:10" x14ac:dyDescent="0.25">
      <c r="B47" s="2"/>
      <c r="C47" s="23"/>
      <c r="D47" s="3"/>
      <c r="E47" s="2"/>
      <c r="F47" s="13"/>
      <c r="G47" s="2"/>
      <c r="H47" s="3"/>
      <c r="I47" s="3"/>
    </row>
    <row r="48" spans="2:10" x14ac:dyDescent="0.25">
      <c r="B48" s="2"/>
      <c r="C48" s="23"/>
      <c r="D48" s="3"/>
      <c r="E48" s="2"/>
      <c r="F48" s="13"/>
      <c r="G48" s="2"/>
      <c r="H48" s="3"/>
      <c r="I48" s="3"/>
    </row>
    <row r="49" spans="2:14" x14ac:dyDescent="0.25">
      <c r="B49" s="2"/>
      <c r="C49" s="23"/>
      <c r="D49" s="3"/>
      <c r="E49" s="2"/>
      <c r="F49" s="13"/>
      <c r="G49" s="2"/>
      <c r="H49" s="3"/>
      <c r="I49" s="3"/>
    </row>
    <row r="50" spans="2:14" x14ac:dyDescent="0.25">
      <c r="B50" s="2"/>
      <c r="C50" s="23"/>
      <c r="D50" s="3"/>
      <c r="E50" s="2"/>
      <c r="F50" s="13"/>
      <c r="G50" s="2"/>
      <c r="H50" s="3"/>
      <c r="I50" s="3"/>
    </row>
    <row r="51" spans="2:14" x14ac:dyDescent="0.25">
      <c r="B51" s="2"/>
      <c r="C51" s="23"/>
      <c r="D51" s="3"/>
      <c r="E51" s="2"/>
      <c r="F51" s="13"/>
      <c r="G51" s="2"/>
      <c r="H51" s="3"/>
      <c r="I51" s="3"/>
    </row>
    <row r="52" spans="2:14" ht="17.25" customHeight="1" x14ac:dyDescent="0.25">
      <c r="B52" s="2"/>
      <c r="C52" s="23"/>
      <c r="D52" s="15"/>
      <c r="E52" s="2"/>
      <c r="F52" s="13"/>
      <c r="G52" s="2"/>
      <c r="H52" s="3"/>
      <c r="I52" s="3"/>
    </row>
    <row r="53" spans="2:14" x14ac:dyDescent="0.25">
      <c r="B53" s="2"/>
      <c r="C53" s="23"/>
      <c r="D53" s="3"/>
      <c r="E53" s="2"/>
      <c r="F53" s="16"/>
    </row>
    <row r="54" spans="2:14" x14ac:dyDescent="0.25">
      <c r="B54" s="2"/>
      <c r="C54" s="23"/>
      <c r="D54" s="3"/>
      <c r="E54" s="2"/>
      <c r="F54" s="13"/>
    </row>
    <row r="55" spans="2:14" x14ac:dyDescent="0.25">
      <c r="B55" s="2"/>
      <c r="C55" s="23"/>
      <c r="D55" s="3"/>
      <c r="E55" s="2"/>
      <c r="F55" s="13"/>
    </row>
    <row r="56" spans="2:14" x14ac:dyDescent="0.25">
      <c r="B56" s="2"/>
      <c r="C56" s="23"/>
      <c r="D56" s="3"/>
      <c r="E56" s="2"/>
      <c r="F56" s="13"/>
    </row>
    <row r="57" spans="2:14" x14ac:dyDescent="0.25">
      <c r="B57" s="2"/>
      <c r="C57" s="23"/>
      <c r="D57" s="3"/>
      <c r="E57" s="2"/>
      <c r="F57" s="13"/>
    </row>
    <row r="58" spans="2:14" x14ac:dyDescent="0.25">
      <c r="B58" s="2"/>
      <c r="C58" s="23"/>
      <c r="D58" s="3"/>
      <c r="E58" s="2"/>
      <c r="F58" s="13"/>
    </row>
    <row r="59" spans="2:14" x14ac:dyDescent="0.25">
      <c r="B59" s="2"/>
      <c r="C59" s="23"/>
      <c r="D59" s="3"/>
      <c r="E59" s="2"/>
      <c r="F59" s="16"/>
    </row>
    <row r="60" spans="2:14" x14ac:dyDescent="0.25">
      <c r="B60" s="2"/>
      <c r="C60" s="23"/>
      <c r="D60" s="14"/>
      <c r="E60" s="13"/>
      <c r="F60" s="13"/>
    </row>
    <row r="61" spans="2:14" x14ac:dyDescent="0.25">
      <c r="B61" s="2"/>
      <c r="C61" s="23"/>
      <c r="D61" s="3"/>
      <c r="E61" s="2"/>
      <c r="F61" s="13"/>
      <c r="N61" s="3"/>
    </row>
    <row r="62" spans="2:14" x14ac:dyDescent="0.25">
      <c r="B62" s="2"/>
      <c r="C62" s="23"/>
      <c r="D62" s="14"/>
      <c r="E62" s="13"/>
      <c r="F62" s="13"/>
      <c r="N62" s="3"/>
    </row>
    <row r="63" spans="2:14" x14ac:dyDescent="0.25">
      <c r="B63" s="2"/>
      <c r="C63" s="23"/>
      <c r="D63" s="3"/>
      <c r="E63" s="2"/>
      <c r="F63" s="13"/>
      <c r="N63" s="3"/>
    </row>
    <row r="64" spans="2:14" x14ac:dyDescent="0.25">
      <c r="B64" s="2"/>
      <c r="C64" s="23"/>
      <c r="D64" s="3"/>
      <c r="E64" s="2"/>
      <c r="F64" s="13"/>
      <c r="N64" s="3"/>
    </row>
    <row r="65" spans="2:14" x14ac:dyDescent="0.25">
      <c r="B65" s="2"/>
      <c r="C65" s="23"/>
      <c r="D65" s="3"/>
      <c r="E65" s="2"/>
      <c r="F65" s="13"/>
      <c r="N65" s="3"/>
    </row>
    <row r="66" spans="2:14" x14ac:dyDescent="0.25">
      <c r="B66" s="2"/>
      <c r="C66" s="23"/>
      <c r="D66" s="14"/>
      <c r="E66" s="13"/>
      <c r="F66" s="13"/>
      <c r="N66" s="3"/>
    </row>
    <row r="67" spans="2:14" x14ac:dyDescent="0.25">
      <c r="B67" s="2"/>
      <c r="C67" s="23"/>
      <c r="D67" s="3"/>
      <c r="E67" s="2"/>
      <c r="F67" s="13"/>
    </row>
    <row r="68" spans="2:14" x14ac:dyDescent="0.25">
      <c r="B68" s="2"/>
      <c r="C68" s="23"/>
      <c r="D68" s="3"/>
      <c r="E68" s="2"/>
      <c r="F68" s="16"/>
    </row>
    <row r="69" spans="2:14" x14ac:dyDescent="0.25">
      <c r="B69" s="2"/>
      <c r="C69" s="23"/>
      <c r="D69" s="14"/>
      <c r="E69" s="13"/>
      <c r="F69" s="13"/>
    </row>
    <row r="70" spans="2:14" x14ac:dyDescent="0.25">
      <c r="B70" s="2"/>
      <c r="C70" s="23"/>
      <c r="D70" s="14"/>
      <c r="E70" s="13"/>
      <c r="F70" s="13"/>
    </row>
    <row r="71" spans="2:14" x14ac:dyDescent="0.25">
      <c r="B71" s="2"/>
      <c r="C71" s="23"/>
      <c r="D71" s="3"/>
      <c r="E71" s="2"/>
      <c r="F71" s="3"/>
    </row>
    <row r="72" spans="2:14" x14ac:dyDescent="0.25">
      <c r="B72" s="2"/>
      <c r="C72" s="23"/>
      <c r="D72" s="3"/>
      <c r="E72" s="2"/>
      <c r="F72" s="3"/>
    </row>
    <row r="73" spans="2:14" x14ac:dyDescent="0.25">
      <c r="B73" s="2"/>
      <c r="C73" s="23"/>
      <c r="D73" s="3"/>
      <c r="E73" s="2"/>
      <c r="F73" s="3"/>
    </row>
    <row r="74" spans="2:14" x14ac:dyDescent="0.25">
      <c r="B74" s="2"/>
      <c r="C74" s="23"/>
      <c r="D74" s="3"/>
      <c r="E74" s="2"/>
      <c r="F74" s="3"/>
    </row>
    <row r="75" spans="2:14" x14ac:dyDescent="0.25">
      <c r="B75" s="2"/>
      <c r="C75" s="23"/>
      <c r="D75" s="3"/>
      <c r="E75" s="2"/>
      <c r="F75" s="3"/>
    </row>
    <row r="76" spans="2:14" x14ac:dyDescent="0.25">
      <c r="B76" s="2"/>
      <c r="C76" s="23"/>
      <c r="D76" s="3"/>
      <c r="E76" s="2"/>
      <c r="F76" s="3"/>
    </row>
    <row r="77" spans="2:14" x14ac:dyDescent="0.25">
      <c r="B77" s="2"/>
      <c r="C77" s="23"/>
      <c r="D77" s="3"/>
      <c r="E77" s="2"/>
      <c r="F77" s="3"/>
    </row>
    <row r="78" spans="2:14" x14ac:dyDescent="0.25">
      <c r="B78" s="2"/>
      <c r="C78" s="23"/>
      <c r="D78" s="3"/>
      <c r="E78" s="2"/>
      <c r="F78" s="3"/>
    </row>
    <row r="79" spans="2:14" x14ac:dyDescent="0.25">
      <c r="B79" s="2"/>
      <c r="C79" s="23"/>
      <c r="D79" s="3"/>
      <c r="E79" s="2"/>
      <c r="F79" s="3"/>
    </row>
    <row r="80" spans="2:14" x14ac:dyDescent="0.25">
      <c r="B80" s="2"/>
      <c r="C80" s="23"/>
      <c r="D80" s="3"/>
      <c r="E80" s="2"/>
      <c r="F80" s="3"/>
    </row>
    <row r="81" spans="2:6" x14ac:dyDescent="0.25">
      <c r="B81" s="2"/>
      <c r="C81" s="23"/>
      <c r="D81" s="3"/>
      <c r="E81" s="2"/>
      <c r="F81" s="2"/>
    </row>
    <row r="82" spans="2:6" x14ac:dyDescent="0.25">
      <c r="B82" s="2"/>
      <c r="C82" s="23"/>
      <c r="D82" s="3"/>
      <c r="E82" s="2"/>
      <c r="F82" s="2"/>
    </row>
    <row r="83" spans="2:6" x14ac:dyDescent="0.25">
      <c r="B83" s="2"/>
      <c r="C83" s="23"/>
      <c r="D83" s="3"/>
      <c r="E83" s="2"/>
      <c r="F83" s="3"/>
    </row>
    <row r="84" spans="2:6" x14ac:dyDescent="0.25">
      <c r="B84" s="2"/>
      <c r="C84" s="23"/>
      <c r="D84" s="3"/>
      <c r="E84" s="2"/>
      <c r="F84" s="3"/>
    </row>
    <row r="85" spans="2:6" x14ac:dyDescent="0.25">
      <c r="B85" s="2"/>
      <c r="C85" s="23"/>
      <c r="D85" s="3"/>
      <c r="E85" s="2"/>
      <c r="F85" s="3"/>
    </row>
    <row r="86" spans="2:6" x14ac:dyDescent="0.25">
      <c r="B86" s="2"/>
      <c r="C86" s="23"/>
      <c r="D86" s="3"/>
      <c r="E86" s="2"/>
      <c r="F86" s="3"/>
    </row>
    <row r="87" spans="2:6" x14ac:dyDescent="0.25">
      <c r="B87" s="2"/>
      <c r="C87" s="23"/>
      <c r="D87" s="3"/>
      <c r="E87" s="2"/>
      <c r="F87" s="3"/>
    </row>
    <row r="88" spans="2:6" x14ac:dyDescent="0.25">
      <c r="B88" s="2"/>
      <c r="C88" s="23"/>
      <c r="D88" s="3"/>
      <c r="E88" s="2"/>
      <c r="F88" s="3"/>
    </row>
    <row r="89" spans="2:6" x14ac:dyDescent="0.25">
      <c r="B89" s="2"/>
      <c r="C89" s="23"/>
      <c r="D89" s="3"/>
      <c r="E89" s="2"/>
      <c r="F89" s="3"/>
    </row>
    <row r="90" spans="2:6" x14ac:dyDescent="0.25">
      <c r="B90" s="2"/>
      <c r="C90" s="23"/>
      <c r="D90" s="3"/>
      <c r="E90" s="2"/>
      <c r="F90" s="3"/>
    </row>
    <row r="91" spans="2:6" x14ac:dyDescent="0.25">
      <c r="B91" s="2"/>
      <c r="C91" s="23"/>
      <c r="D91" s="3"/>
      <c r="E91" s="2"/>
      <c r="F91" s="3"/>
    </row>
    <row r="92" spans="2:6" x14ac:dyDescent="0.25">
      <c r="B92" s="2"/>
      <c r="C92" s="23"/>
      <c r="D92" s="3"/>
      <c r="E92" s="2"/>
      <c r="F92" s="3"/>
    </row>
    <row r="93" spans="2:6" x14ac:dyDescent="0.25">
      <c r="B93" s="2"/>
      <c r="C93" s="23"/>
      <c r="D93" s="3"/>
      <c r="E93" s="2"/>
      <c r="F93" s="3"/>
    </row>
    <row r="94" spans="2:6" x14ac:dyDescent="0.25">
      <c r="B94" s="2"/>
      <c r="C94" s="23"/>
      <c r="D94" s="3"/>
      <c r="E94" s="2"/>
      <c r="F94" s="3"/>
    </row>
    <row r="95" spans="2:6" x14ac:dyDescent="0.25">
      <c r="B95" s="2"/>
      <c r="C95" s="23"/>
      <c r="D95" s="3"/>
      <c r="E95" s="2"/>
      <c r="F95" s="3"/>
    </row>
    <row r="96" spans="2:6" x14ac:dyDescent="0.25">
      <c r="B96" s="2"/>
      <c r="C96" s="23"/>
      <c r="D96" s="3"/>
      <c r="E96" s="2"/>
      <c r="F96" s="3"/>
    </row>
    <row r="97" spans="2:6" x14ac:dyDescent="0.25">
      <c r="B97" s="2"/>
      <c r="C97" s="23"/>
      <c r="D97" s="3"/>
      <c r="E97" s="2"/>
      <c r="F97" s="3"/>
    </row>
    <row r="98" spans="2:6" x14ac:dyDescent="0.25">
      <c r="B98" s="2"/>
      <c r="C98" s="23"/>
      <c r="D98" s="3"/>
      <c r="E98" s="2"/>
      <c r="F98" s="3"/>
    </row>
    <row r="99" spans="2:6" x14ac:dyDescent="0.25">
      <c r="B99" s="2"/>
      <c r="C99" s="23"/>
      <c r="D99" s="3"/>
      <c r="E99" s="2"/>
      <c r="F99" s="3"/>
    </row>
    <row r="100" spans="2:6" x14ac:dyDescent="0.25">
      <c r="B100" s="2"/>
      <c r="C100" s="23"/>
      <c r="D100" s="3"/>
      <c r="E100" s="2"/>
      <c r="F100" s="3"/>
    </row>
    <row r="101" spans="2:6" x14ac:dyDescent="0.25">
      <c r="B101" s="2"/>
      <c r="C101" s="23"/>
      <c r="D101" s="3"/>
      <c r="E101" s="2"/>
      <c r="F101" s="3"/>
    </row>
    <row r="102" spans="2:6" x14ac:dyDescent="0.25">
      <c r="B102" s="2"/>
      <c r="C102" s="23"/>
      <c r="D102" s="3"/>
      <c r="E102" s="2"/>
      <c r="F102" s="3"/>
    </row>
    <row r="103" spans="2:6" x14ac:dyDescent="0.25">
      <c r="B103" s="2"/>
      <c r="C103" s="23"/>
      <c r="D103" s="3"/>
      <c r="E103" s="2"/>
      <c r="F103" s="3"/>
    </row>
    <row r="104" spans="2:6" x14ac:dyDescent="0.25">
      <c r="B104" s="2"/>
      <c r="C104" s="23"/>
      <c r="D104" s="3"/>
      <c r="E104" s="2"/>
      <c r="F104" s="3"/>
    </row>
    <row r="105" spans="2:6" x14ac:dyDescent="0.25">
      <c r="B105" s="2"/>
      <c r="C105" s="23"/>
      <c r="D105" s="3"/>
      <c r="E105" s="2"/>
      <c r="F105" s="3"/>
    </row>
    <row r="106" spans="2:6" x14ac:dyDescent="0.25">
      <c r="B106" s="2"/>
      <c r="C106" s="23"/>
      <c r="D106" s="3"/>
      <c r="E106" s="2"/>
      <c r="F106" s="3"/>
    </row>
    <row r="107" spans="2:6" x14ac:dyDescent="0.25">
      <c r="B107" s="2"/>
      <c r="C107" s="23"/>
      <c r="D107" s="3"/>
      <c r="E107" s="2"/>
      <c r="F107" s="3"/>
    </row>
    <row r="108" spans="2:6" x14ac:dyDescent="0.25">
      <c r="B108" s="2"/>
      <c r="C108" s="23"/>
      <c r="D108" s="3"/>
      <c r="E108" s="2"/>
      <c r="F108" s="3"/>
    </row>
    <row r="109" spans="2:6" x14ac:dyDescent="0.25">
      <c r="B109" s="2"/>
      <c r="C109" s="23"/>
      <c r="D109" s="3"/>
      <c r="E109" s="2"/>
      <c r="F109" s="3"/>
    </row>
    <row r="110" spans="2:6" x14ac:dyDescent="0.25">
      <c r="B110" s="2"/>
      <c r="C110" s="23"/>
      <c r="D110" s="3"/>
      <c r="E110" s="2"/>
      <c r="F110" s="3"/>
    </row>
    <row r="111" spans="2:6" x14ac:dyDescent="0.25">
      <c r="B111" s="2"/>
      <c r="C111" s="23"/>
      <c r="D111" s="3"/>
      <c r="E111" s="2"/>
      <c r="F111" s="3"/>
    </row>
    <row r="112" spans="2:6" x14ac:dyDescent="0.25">
      <c r="B112" s="2"/>
      <c r="C112" s="23"/>
      <c r="D112" s="3"/>
      <c r="E112" s="2"/>
      <c r="F112" s="3"/>
    </row>
    <row r="113" spans="2:7" x14ac:dyDescent="0.25">
      <c r="B113" s="2"/>
      <c r="C113" s="23"/>
      <c r="D113" s="3"/>
      <c r="E113" s="2"/>
      <c r="F113" s="3"/>
    </row>
    <row r="114" spans="2:7" x14ac:dyDescent="0.25">
      <c r="B114" s="2"/>
      <c r="C114" s="23"/>
      <c r="D114" s="3"/>
      <c r="E114" s="2"/>
      <c r="F114" s="3"/>
    </row>
    <row r="115" spans="2:7" x14ac:dyDescent="0.25">
      <c r="B115" s="2"/>
      <c r="C115" s="23"/>
      <c r="D115" s="3"/>
      <c r="E115" s="2"/>
      <c r="F115" s="3"/>
    </row>
    <row r="116" spans="2:7" x14ac:dyDescent="0.25">
      <c r="B116" s="2"/>
      <c r="C116" s="23"/>
      <c r="D116" s="3"/>
      <c r="E116" s="2"/>
      <c r="F116" s="3"/>
    </row>
    <row r="117" spans="2:7" x14ac:dyDescent="0.25">
      <c r="B117" s="2"/>
      <c r="C117" s="23"/>
      <c r="D117" s="3"/>
      <c r="E117" s="2"/>
      <c r="F117" s="3"/>
    </row>
    <row r="118" spans="2:7" x14ac:dyDescent="0.25">
      <c r="B118" s="2"/>
      <c r="C118" s="23"/>
      <c r="D118" s="3"/>
      <c r="E118" s="2"/>
      <c r="F118" s="3"/>
    </row>
    <row r="119" spans="2:7" x14ac:dyDescent="0.25">
      <c r="B119" s="2"/>
      <c r="C119" s="23"/>
      <c r="D119" s="3"/>
      <c r="E119" s="2"/>
      <c r="F119" s="3"/>
    </row>
    <row r="120" spans="2:7" x14ac:dyDescent="0.25">
      <c r="B120" s="2"/>
      <c r="C120" s="23"/>
      <c r="D120" s="3"/>
      <c r="E120" s="2"/>
      <c r="F120" s="3"/>
    </row>
    <row r="121" spans="2:7" x14ac:dyDescent="0.25">
      <c r="B121" s="2"/>
      <c r="C121" s="23"/>
      <c r="D121" s="3"/>
      <c r="E121" s="2"/>
      <c r="F121" s="3"/>
      <c r="G121" s="2"/>
    </row>
  </sheetData>
  <mergeCells count="18">
    <mergeCell ref="D40:G40"/>
    <mergeCell ref="D41:G41"/>
    <mergeCell ref="F38:H38"/>
    <mergeCell ref="B7:B8"/>
    <mergeCell ref="F7:F8"/>
    <mergeCell ref="E7:E8"/>
    <mergeCell ref="D7:D8"/>
    <mergeCell ref="D13:G13"/>
    <mergeCell ref="B14:H14"/>
    <mergeCell ref="C9:C13"/>
    <mergeCell ref="B22:G22"/>
    <mergeCell ref="B23:H23"/>
    <mergeCell ref="C15:C21"/>
    <mergeCell ref="C24:C34"/>
    <mergeCell ref="B1:H5"/>
    <mergeCell ref="B6:H6"/>
    <mergeCell ref="H7:H8"/>
    <mergeCell ref="C7:C8"/>
  </mergeCells>
  <pageMargins left="0.25" right="0.25" top="0.75" bottom="0.75" header="0.3" footer="0.3"/>
  <pageSetup paperSize="9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2026-04-13T18:53:27Z</cp:lastPrinted>
  <dcterms:created xsi:type="dcterms:W3CDTF">2025-03-11T17:18:58Z</dcterms:created>
  <dcterms:modified xsi:type="dcterms:W3CDTF">2026-06-02T13:57:24Z</dcterms:modified>
</cp:coreProperties>
</file>