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ESQUISA DE PREÇOS" sheetId="1" r:id="rId4"/>
  </sheets>
  <definedNames/>
  <calcPr/>
  <extLst>
    <ext uri="GoogleSheetsCustomDataVersion2">
      <go:sheetsCustomData xmlns:go="http://customooxmlschemas.google.com/" r:id="rId5" roundtripDataChecksum="KPVwvZiPHlwCTkd21d7hdbOQ7HLM3Y7/buStCFycXqg="/>
    </ext>
  </extLst>
</workbook>
</file>

<file path=xl/sharedStrings.xml><?xml version="1.0" encoding="utf-8"?>
<sst xmlns="http://schemas.openxmlformats.org/spreadsheetml/2006/main" count="24" uniqueCount="24">
  <si>
    <t>MINISTÉRIO DA CIÊNCIA, TECNOLOGIA E INOVAÇÃO</t>
  </si>
  <si>
    <t>SECRETARIA EXECUTIVA</t>
  </si>
  <si>
    <t>SUBSECRETARIA DE PLANEJAMENTO, ORÇAMENTO E ADMINISTRAÇÃO</t>
  </si>
  <si>
    <t>COORDENAÇÃO-GERAL DE RECURSOS LOGÍSTICOS</t>
  </si>
  <si>
    <t>COORDENAÇÃO DE LOGÍSTICA E PATRIMÔNIO</t>
  </si>
  <si>
    <t>DIVISÃO DE SERVIÇOS GERAIS</t>
  </si>
  <si>
    <t>MAPA DE PREÇOS PARA AQUISIÇÃO DE VEÍCULOS</t>
  </si>
  <si>
    <t>ITEM</t>
  </si>
  <si>
    <t>DESCRIÇÃO</t>
  </si>
  <si>
    <t>Qt.</t>
  </si>
  <si>
    <t>MÉDIA</t>
  </si>
  <si>
    <t>MEDIANA</t>
  </si>
  <si>
    <t>DESVIO PADRÃO</t>
  </si>
  <si>
    <t>COEFICIENTE DE VARIAÇÃO</t>
  </si>
  <si>
    <t>MÉDIA, MEDIANA OU MENOR PREÇO</t>
  </si>
  <si>
    <t>VALOR UNITÁRIO (R$)</t>
  </si>
  <si>
    <t>VALOR MESES (R$)</t>
  </si>
  <si>
    <t>CONTRATO Nº 180/2024</t>
  </si>
  <si>
    <t>CONTRATO Nº 98/2024</t>
  </si>
  <si>
    <t>CONTRATO Nº 157/2022</t>
  </si>
  <si>
    <t>CONTRATO Nº 001.2024.031.2024</t>
  </si>
  <si>
    <t>PROPOSTA
BANCO DE PREÇO</t>
  </si>
  <si>
    <t>SERVIÇO</t>
  </si>
  <si>
    <t>Contratação de assinatura anual de acesso à ferramenta de
pesquisas de preços praticados pela Administração Pública,
com sistema de pesquisas baseado na Instrução Normativa nº 65/2021.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</si>
</sst>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R$&quot;\ #,##0.00;[Red]\-&quot;R$&quot;\ #,##0.00"/>
  </numFmts>
  <fonts count="5">
    <font>
      <sz val="11.0"/>
      <color theme="1"/>
      <name val="Calibri"/>
      <scheme val="minor"/>
    </font>
    <font>
      <sz val="11.0"/>
      <color theme="1"/>
      <name val="Calibri"/>
    </font>
    <font/>
    <font>
      <b/>
      <sz val="11.0"/>
      <color theme="1"/>
      <name val="Calibri"/>
    </font>
    <font>
      <color theme="1"/>
      <name val="Calibri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CC2E5"/>
        <bgColor rgb="FF9CC2E5"/>
      </patternFill>
    </fill>
    <fill>
      <patternFill patternType="solid">
        <fgColor rgb="FFC5E0B3"/>
        <bgColor rgb="FFC5E0B3"/>
      </patternFill>
    </fill>
    <fill>
      <patternFill patternType="solid">
        <fgColor rgb="FFCFE2F3"/>
        <bgColor rgb="FFCFE2F3"/>
      </patternFill>
    </fill>
    <fill>
      <patternFill patternType="solid">
        <fgColor rgb="FFD1E3F3"/>
        <bgColor rgb="FFD1E3F3"/>
      </patternFill>
    </fill>
    <fill>
      <patternFill patternType="solid">
        <fgColor rgb="FFD9EAD3"/>
        <bgColor rgb="FFD9EAD3"/>
      </patternFill>
    </fill>
  </fills>
  <borders count="22">
    <border/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0" wrapText="1"/>
    </xf>
    <xf borderId="5" fillId="0" fontId="2" numFmtId="0" xfId="0" applyBorder="1" applyFont="1"/>
    <xf borderId="6" fillId="0" fontId="2" numFmtId="0" xfId="0" applyBorder="1" applyFont="1"/>
    <xf borderId="0" fillId="0" fontId="1" numFmtId="0" xfId="0" applyAlignment="1" applyFont="1">
      <alignment shrinkToFit="0" wrapText="1"/>
    </xf>
    <xf borderId="4" fillId="2" fontId="1" numFmtId="0" xfId="0" applyAlignment="1" applyBorder="1" applyFont="1">
      <alignment horizontal="center" shrinkToFit="0" wrapText="1"/>
    </xf>
    <xf borderId="7" fillId="2" fontId="3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0" fillId="0" fontId="1" numFmtId="0" xfId="0" applyAlignment="1" applyFont="1">
      <alignment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11" fillId="0" fontId="2" numFmtId="0" xfId="0" applyBorder="1" applyFont="1"/>
    <xf borderId="12" fillId="0" fontId="1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3" fillId="3" fontId="3" numFmtId="0" xfId="0" applyAlignment="1" applyBorder="1" applyFill="1" applyFont="1">
      <alignment horizontal="center" shrinkToFit="0" vertical="center" wrapText="1"/>
    </xf>
    <xf borderId="13" fillId="4" fontId="3" numFmtId="0" xfId="0" applyAlignment="1" applyBorder="1" applyFill="1" applyFont="1">
      <alignment horizontal="center" shrinkToFit="0" vertical="center" wrapText="1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4" numFmtId="0" xfId="0" applyAlignment="1" applyBorder="1" applyFont="1">
      <alignment horizontal="center" readingOrder="0" shrinkToFit="0" vertical="center" wrapText="1"/>
    </xf>
    <xf borderId="13" fillId="0" fontId="1" numFmtId="0" xfId="0" applyAlignment="1" applyBorder="1" applyFont="1">
      <alignment horizontal="center" readingOrder="0" shrinkToFit="0" vertical="center" wrapText="1"/>
    </xf>
    <xf borderId="20" fillId="0" fontId="1" numFmtId="0" xfId="0" applyAlignment="1" applyBorder="1" applyFont="1">
      <alignment horizontal="center" shrinkToFit="0" vertical="center" wrapText="1"/>
    </xf>
    <xf borderId="21" fillId="0" fontId="2" numFmtId="0" xfId="0" applyBorder="1" applyFont="1"/>
    <xf borderId="14" fillId="0" fontId="2" numFmtId="0" xfId="0" applyBorder="1" applyFont="1"/>
    <xf borderId="20" fillId="0" fontId="1" numFmtId="0" xfId="0" applyAlignment="1" applyBorder="1" applyFont="1">
      <alignment horizontal="left" readingOrder="0" shrinkToFit="0" vertical="center" wrapText="1"/>
    </xf>
    <xf borderId="12" fillId="0" fontId="1" numFmtId="0" xfId="0" applyAlignment="1" applyBorder="1" applyFont="1">
      <alignment horizontal="center" readingOrder="0" shrinkToFit="0" vertical="center" wrapText="1"/>
    </xf>
    <xf borderId="21" fillId="0" fontId="4" numFmtId="164" xfId="0" applyAlignment="1" applyBorder="1" applyFont="1" applyNumberFormat="1">
      <alignment horizontal="center" readingOrder="0" vertical="center"/>
    </xf>
    <xf borderId="12" fillId="0" fontId="4" numFmtId="164" xfId="0" applyAlignment="1" applyBorder="1" applyFont="1" applyNumberFormat="1">
      <alignment horizontal="center" readingOrder="0" vertical="center"/>
    </xf>
    <xf borderId="12" fillId="0" fontId="1" numFmtId="164" xfId="0" applyAlignment="1" applyBorder="1" applyFont="1" applyNumberFormat="1">
      <alignment horizontal="center" readingOrder="0" shrinkToFit="0" vertical="center" wrapText="1"/>
    </xf>
    <xf borderId="12" fillId="5" fontId="1" numFmtId="164" xfId="0" applyAlignment="1" applyBorder="1" applyFill="1" applyFont="1" applyNumberFormat="1">
      <alignment horizontal="center" shrinkToFit="0" vertical="center" wrapText="1"/>
    </xf>
    <xf borderId="12" fillId="6" fontId="1" numFmtId="9" xfId="0" applyAlignment="1" applyBorder="1" applyFill="1" applyFont="1" applyNumberFormat="1">
      <alignment horizontal="center" shrinkToFit="0" vertical="center" wrapText="1"/>
    </xf>
    <xf borderId="12" fillId="6" fontId="1" numFmtId="0" xfId="0" applyAlignment="1" applyBorder="1" applyFont="1">
      <alignment horizontal="center" shrinkToFit="0" vertical="center" wrapText="1"/>
    </xf>
    <xf borderId="12" fillId="7" fontId="1" numFmtId="164" xfId="0" applyAlignment="1" applyBorder="1" applyFill="1" applyFont="1" applyNumberFormat="1">
      <alignment horizontal="center" shrinkToFit="0" vertical="center" wrapText="1"/>
    </xf>
    <xf borderId="12" fillId="7" fontId="3" numFmtId="164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10</xdr:col>
      <xdr:colOff>0</xdr:colOff>
      <xdr:row>0</xdr:row>
      <xdr:rowOff>0</xdr:rowOff>
    </xdr:from>
    <xdr:ext cx="1362075" cy="76200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2" width="8.71"/>
    <col customWidth="1" min="3" max="3" width="54.29"/>
    <col customWidth="1" min="4" max="5" width="8.71"/>
    <col customWidth="1" min="6" max="7" width="15.57"/>
    <col customWidth="1" min="8" max="10" width="17.0"/>
    <col customWidth="1" min="11" max="11" width="16.14"/>
    <col customWidth="1" min="12" max="12" width="15.71"/>
    <col customWidth="1" min="13" max="13" width="17.0"/>
    <col customWidth="1" min="14" max="14" width="22.43"/>
    <col customWidth="1" min="15" max="15" width="14.29"/>
    <col customWidth="1" min="16" max="16" width="14.0"/>
    <col customWidth="1" min="17" max="17" width="15.0"/>
    <col customWidth="1" min="18" max="28" width="8.71"/>
  </cols>
  <sheetData>
    <row r="1" ht="60.0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7"/>
      <c r="S2" s="7"/>
      <c r="T2" s="7"/>
      <c r="U2" s="7"/>
      <c r="V2" s="7"/>
      <c r="W2" s="7"/>
      <c r="X2" s="7"/>
      <c r="Y2" s="7"/>
    </row>
    <row r="3">
      <c r="A3" s="8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</row>
    <row r="4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7"/>
      <c r="S4" s="7"/>
      <c r="T4" s="7"/>
      <c r="U4" s="7"/>
      <c r="V4" s="7"/>
      <c r="W4" s="7"/>
      <c r="X4" s="7"/>
      <c r="Y4" s="7"/>
    </row>
    <row r="5">
      <c r="A5" s="8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6"/>
      <c r="R5" s="7"/>
      <c r="S5" s="7"/>
      <c r="T5" s="7"/>
      <c r="U5" s="7"/>
      <c r="V5" s="7"/>
      <c r="W5" s="7"/>
      <c r="X5" s="7"/>
      <c r="Y5" s="7"/>
    </row>
    <row r="6">
      <c r="A6" s="8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/>
      <c r="R6" s="7"/>
      <c r="S6" s="7"/>
      <c r="T6" s="7"/>
      <c r="U6" s="7"/>
      <c r="V6" s="7"/>
      <c r="W6" s="7"/>
      <c r="X6" s="7"/>
      <c r="Y6" s="7"/>
    </row>
    <row r="7">
      <c r="A7" s="8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  <c r="R7" s="7"/>
      <c r="S7" s="7"/>
      <c r="T7" s="7"/>
      <c r="U7" s="7"/>
      <c r="V7" s="7"/>
      <c r="W7" s="7"/>
      <c r="X7" s="7"/>
      <c r="Y7" s="7"/>
    </row>
    <row r="8" ht="9.75" customHeight="1">
      <c r="A8" s="8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6"/>
      <c r="R8" s="7"/>
      <c r="S8" s="7"/>
      <c r="T8" s="7"/>
      <c r="U8" s="7"/>
      <c r="V8" s="7"/>
      <c r="W8" s="7"/>
      <c r="X8" s="7"/>
      <c r="Y8" s="7"/>
    </row>
    <row r="9">
      <c r="A9" s="9" t="s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1"/>
      <c r="R9" s="12"/>
      <c r="S9" s="12"/>
      <c r="T9" s="12"/>
      <c r="U9" s="12"/>
      <c r="V9" s="12"/>
      <c r="W9" s="12"/>
      <c r="X9" s="12"/>
      <c r="Y9" s="12"/>
    </row>
    <row r="10" ht="12.75" customHeight="1">
      <c r="A10" s="13" t="s">
        <v>7</v>
      </c>
      <c r="B10" s="13" t="s">
        <v>8</v>
      </c>
      <c r="C10" s="14"/>
      <c r="D10" s="15"/>
      <c r="E10" s="16" t="s">
        <v>9</v>
      </c>
      <c r="F10" s="17"/>
      <c r="G10" s="17"/>
      <c r="H10" s="17"/>
      <c r="I10" s="17"/>
      <c r="J10" s="17"/>
      <c r="K10" s="18" t="s">
        <v>10</v>
      </c>
      <c r="L10" s="18" t="s">
        <v>11</v>
      </c>
      <c r="M10" s="18" t="s">
        <v>12</v>
      </c>
      <c r="N10" s="18" t="s">
        <v>13</v>
      </c>
      <c r="O10" s="18" t="s">
        <v>14</v>
      </c>
      <c r="P10" s="19" t="s">
        <v>15</v>
      </c>
      <c r="Q10" s="19" t="s">
        <v>16</v>
      </c>
      <c r="R10" s="12"/>
      <c r="S10" s="12"/>
      <c r="T10" s="12"/>
      <c r="U10" s="12"/>
      <c r="V10" s="12"/>
      <c r="W10" s="12"/>
      <c r="X10" s="12"/>
      <c r="Y10" s="12"/>
    </row>
    <row r="11" ht="30.0" customHeight="1">
      <c r="A11" s="20"/>
      <c r="B11" s="21"/>
      <c r="C11" s="22"/>
      <c r="D11" s="15"/>
      <c r="E11" s="23"/>
      <c r="F11" s="24" t="s">
        <v>17</v>
      </c>
      <c r="G11" s="24" t="s">
        <v>18</v>
      </c>
      <c r="H11" s="24" t="s">
        <v>19</v>
      </c>
      <c r="I11" s="24" t="s">
        <v>20</v>
      </c>
      <c r="J11" s="25" t="s">
        <v>21</v>
      </c>
      <c r="K11" s="23"/>
      <c r="L11" s="23"/>
      <c r="M11" s="23"/>
      <c r="N11" s="23"/>
      <c r="O11" s="23"/>
      <c r="P11" s="23"/>
      <c r="Q11" s="23"/>
      <c r="R11" s="12"/>
      <c r="S11" s="12"/>
      <c r="T11" s="12"/>
      <c r="U11" s="12"/>
      <c r="V11" s="12"/>
      <c r="W11" s="12"/>
      <c r="X11" s="12"/>
      <c r="Y11" s="12"/>
    </row>
    <row r="12" ht="26.25" customHeight="1">
      <c r="A12" s="21"/>
      <c r="B12" s="26" t="s">
        <v>22</v>
      </c>
      <c r="C12" s="27"/>
      <c r="D12" s="15"/>
      <c r="E12" s="28"/>
      <c r="F12" s="22"/>
      <c r="G12" s="22"/>
      <c r="H12" s="22"/>
      <c r="I12" s="22"/>
      <c r="J12" s="28"/>
      <c r="K12" s="28"/>
      <c r="L12" s="28"/>
      <c r="M12" s="28"/>
      <c r="N12" s="28"/>
      <c r="O12" s="28"/>
      <c r="P12" s="28"/>
      <c r="Q12" s="28"/>
      <c r="R12" s="12"/>
      <c r="S12" s="12"/>
      <c r="T12" s="12"/>
      <c r="U12" s="12"/>
      <c r="V12" s="12"/>
      <c r="W12" s="12"/>
      <c r="X12" s="12"/>
      <c r="Y12" s="12"/>
    </row>
    <row r="13" ht="96.75" customHeight="1">
      <c r="A13" s="26">
        <v>1.0</v>
      </c>
      <c r="B13" s="29" t="s">
        <v>23</v>
      </c>
      <c r="C13" s="27"/>
      <c r="D13" s="30"/>
      <c r="E13" s="30">
        <v>4.0</v>
      </c>
      <c r="F13" s="31">
        <v>11960.0</v>
      </c>
      <c r="G13" s="32">
        <v>11960.0</v>
      </c>
      <c r="H13" s="33">
        <v>10338.14</v>
      </c>
      <c r="I13" s="32">
        <v>11960.0</v>
      </c>
      <c r="J13" s="32">
        <v>11960.0</v>
      </c>
      <c r="K13" s="34">
        <f>AVERAGE(F13:H13)</f>
        <v>11419.38</v>
      </c>
      <c r="L13" s="34">
        <f>MEDIAN(F13:H13)</f>
        <v>11960</v>
      </c>
      <c r="M13" s="34">
        <f>_xlfn.STDEV.P(F13:H13)</f>
        <v>764.5521361</v>
      </c>
      <c r="N13" s="35">
        <f>M13/K13</f>
        <v>0.06695215818</v>
      </c>
      <c r="O13" s="36" t="str">
        <f>IF(N13&lt;25%,"Média","Mediana")</f>
        <v>Média</v>
      </c>
      <c r="P13" s="37">
        <f>L13</f>
        <v>11960</v>
      </c>
      <c r="Q13" s="38">
        <f>P13*4</f>
        <v>47840</v>
      </c>
      <c r="R13" s="12"/>
      <c r="S13" s="12"/>
      <c r="T13" s="12"/>
      <c r="U13" s="12"/>
      <c r="V13" s="12"/>
      <c r="W13" s="12"/>
      <c r="X13" s="12"/>
      <c r="Y13" s="12"/>
    </row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26">
    <mergeCell ref="E10:E12"/>
    <mergeCell ref="F11:F12"/>
    <mergeCell ref="B13:C13"/>
    <mergeCell ref="G11:G12"/>
    <mergeCell ref="H11:H12"/>
    <mergeCell ref="A6:Q6"/>
    <mergeCell ref="A7:Q7"/>
    <mergeCell ref="A8:Q8"/>
    <mergeCell ref="A9:Q9"/>
    <mergeCell ref="A10:A12"/>
    <mergeCell ref="B10:C11"/>
    <mergeCell ref="K10:K12"/>
    <mergeCell ref="L10:L12"/>
    <mergeCell ref="Q10:Q12"/>
    <mergeCell ref="B12:C12"/>
    <mergeCell ref="A1:Q1"/>
    <mergeCell ref="M10:M12"/>
    <mergeCell ref="N10:N12"/>
    <mergeCell ref="I11:I12"/>
    <mergeCell ref="J11:J12"/>
    <mergeCell ref="O10:O12"/>
    <mergeCell ref="P10:P12"/>
    <mergeCell ref="A2:Q2"/>
    <mergeCell ref="A3:Q3"/>
    <mergeCell ref="A4:Q4"/>
    <mergeCell ref="A5:Q5"/>
  </mergeCells>
  <printOptions/>
  <pageMargins bottom="0.787401575" footer="0.0" header="0.0" left="0.511811024" right="0.511811024" top="0.7874015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2024-03-14T18:48:19Z</dcterms:created>
  <dc:creator>Joao Paulo Silva Gomes</dc:creator>
</cp:coreProperties>
</file>