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S:\PL_GECOB_PL_GECOC\-- JOSÉ MAICK\002--PROCESSOS\009 -- 202500036009105\002--Orçamento da execução da obra\001--Orçamento Goinfra\"/>
    </mc:Choice>
  </mc:AlternateContent>
  <xr:revisionPtr revIDLastSave="0" documentId="13_ncr:1_{6E35EBDD-30E6-48A1-9ACF-CD17B94D0A94}" xr6:coauthVersionLast="47" xr6:coauthVersionMax="47" xr10:uidLastSave="{00000000-0000-0000-0000-000000000000}"/>
  <bookViews>
    <workbookView xWindow="-120" yWindow="-120" windowWidth="29040" windowHeight="15720" tabRatio="726" activeTab="1" xr2:uid="{00000000-000D-0000-FFFF-FFFF00000000}"/>
  </bookViews>
  <sheets>
    <sheet name="RESUMO" sheetId="1" r:id="rId1"/>
    <sheet name="Obra RIO DOURADO Onerado T-325" sheetId="12" r:id="rId2"/>
    <sheet name="CPU RIO DOURADO Onerado - T325" sheetId="15" r:id="rId3"/>
    <sheet name="PROJETO RIO DOURADO - T328" sheetId="11" r:id="rId4"/>
    <sheet name="CPU Projeto RIO DOURADO - T328" sheetId="16" r:id="rId5"/>
    <sheet name="Betuminoso - T324 e T-325" sheetId="17" r:id="rId6"/>
  </sheets>
  <externalReferences>
    <externalReference r:id="rId7"/>
  </externalReferences>
  <definedNames>
    <definedName name="_xlnm.Print_Area" localSheetId="5">'Betuminoso - T324 e T-325'!$A$1:$G$31</definedName>
    <definedName name="_xlnm.Print_Area" localSheetId="1">'Obra RIO DOURADO Onerado T-325'!$A$1:$AA$161</definedName>
    <definedName name="_xlnm.Print_Area" localSheetId="3">'PROJETO RIO DOURADO - T328'!$A$1:$AA$85</definedName>
    <definedName name="_xlnm.Print_Area" localSheetId="0">RESUMO!$A$1:$D$17</definedName>
  </definedNames>
  <calcPr calcId="191029"/>
</workbook>
</file>

<file path=xl/calcChain.xml><?xml version="1.0" encoding="utf-8"?>
<calcChain xmlns="http://schemas.openxmlformats.org/spreadsheetml/2006/main">
  <c r="C22" i="17" l="1"/>
  <c r="C21" i="17"/>
  <c r="E16" i="17"/>
  <c r="G16" i="17" s="1"/>
  <c r="E15" i="17"/>
  <c r="G15" i="17" s="1"/>
  <c r="E14" i="17"/>
  <c r="G14" i="17" s="1"/>
  <c r="E13" i="17"/>
  <c r="F13" i="17" s="1"/>
  <c r="E12" i="17"/>
  <c r="G12" i="17" s="1"/>
  <c r="E11" i="17"/>
  <c r="F11" i="17" s="1"/>
  <c r="E10" i="17"/>
  <c r="G10" i="17" s="1"/>
  <c r="E9" i="17"/>
  <c r="F9" i="17" s="1"/>
  <c r="G8" i="17"/>
  <c r="F8" i="17"/>
  <c r="E8" i="17"/>
  <c r="E7" i="17"/>
  <c r="F7" i="17" s="1"/>
  <c r="E6" i="17"/>
  <c r="G6" i="17" s="1"/>
  <c r="E5" i="17"/>
  <c r="G5" i="17" s="1"/>
  <c r="G9" i="17" l="1"/>
  <c r="F10" i="17"/>
  <c r="G11" i="17"/>
  <c r="F12" i="17"/>
  <c r="G13" i="17"/>
  <c r="F14" i="17"/>
  <c r="F6" i="17"/>
  <c r="F16" i="17"/>
  <c r="G7" i="17"/>
  <c r="F5" i="17"/>
  <c r="F15" i="17"/>
  <c r="D15" i="1" l="1"/>
  <c r="AC57" i="11"/>
  <c r="A15" i="1"/>
  <c r="A14" i="1"/>
  <c r="D14" i="1" l="1"/>
  <c r="D17" i="1" l="1"/>
</calcChain>
</file>

<file path=xl/sharedStrings.xml><?xml version="1.0" encoding="utf-8"?>
<sst xmlns="http://schemas.openxmlformats.org/spreadsheetml/2006/main" count="2645" uniqueCount="411">
  <si>
    <t>Orçamento:</t>
  </si>
  <si>
    <t>Descrição:</t>
  </si>
  <si>
    <t>Tabelas:</t>
  </si>
  <si>
    <t>RESUMO</t>
  </si>
  <si>
    <t>Código</t>
  </si>
  <si>
    <t>Orçamento</t>
  </si>
  <si>
    <t>TOTAL GERAL:</t>
  </si>
  <si>
    <t>BDI:</t>
  </si>
  <si>
    <t>GOINFRA - Agência Goiana de Infraestrutura e Transportes</t>
  </si>
  <si>
    <t>Orçamento Sintético</t>
  </si>
  <si>
    <t>Setor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</si>
  <si>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</si>
  <si>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</si>
  <si>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</si>
  <si>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</si>
  <si>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</si>
  <si>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</si>
  <si>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</si>
  <si>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</si>
  <si>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</si>
  <si>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</si>
  <si>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Bdi</t>
  </si>
  <si>
    <t>Unid.</t>
  </si>
  <si>
    <t>Quantidade</t>
  </si>
  <si>
    <t>Preço Unitário</t>
  </si>
  <si>
    <t>Total</t>
  </si>
  <si>
    <t xml:space="preserve">Km    </t>
  </si>
  <si>
    <t xml:space="preserve">m     </t>
  </si>
  <si>
    <t xml:space="preserve">Total do Grupo : </t>
  </si>
  <si>
    <t xml:space="preserve">Total do Orçamento : </t>
  </si>
  <si>
    <t>Discriminação</t>
  </si>
  <si>
    <t>Percentual</t>
  </si>
  <si>
    <t>Preço</t>
  </si>
  <si>
    <t>Total geral</t>
  </si>
  <si>
    <t>SCO - Sistema de Custos e Orçamentos</t>
  </si>
  <si>
    <t>BDI</t>
  </si>
  <si>
    <t xml:space="preserve">TOTAL </t>
  </si>
  <si>
    <t>MOBILIZAÇÃO / DESMOBILIZAÇÃO - CONFORME DEMONSTRATIVO</t>
  </si>
  <si>
    <t xml:space="preserve">un    </t>
  </si>
  <si>
    <t>TERRAPLENAGEM</t>
  </si>
  <si>
    <t>DESMATAMENTO E LIMPEZA - INCLUSO DESTOCAMENTO DE ÁRVORES COM DIÂMETROS MENORES DE 15 cm</t>
  </si>
  <si>
    <t>DESTOCAMENTO DE ÁRVORES COM DIÂMETRO DE 15 A 30 cm</t>
  </si>
  <si>
    <t>ESCAVAÇÃO, CARGA E TRANSPORTE DE MATERIAL DE 1ª CATEGORIA ATÉ 50M</t>
  </si>
  <si>
    <t>ESCAV., CARGA E TRANSPORTE DE MAT. 1ª CATEG. - C/ ESCAVADEIRA - (DT: 201 A 400M)</t>
  </si>
  <si>
    <t>COMPACTAÇÃO A 95% DO PROCTOR NORMAL</t>
  </si>
  <si>
    <t>COMPACTAÇÃO A 100% DO PROCTOR NORMAL</t>
  </si>
  <si>
    <t>REGULARIZAÇÃO E COMPACTAÇÃO DO SUB-LEITO</t>
  </si>
  <si>
    <t xml:space="preserve">tkm   </t>
  </si>
  <si>
    <t>TRANSPORTE LOCAL DE CONCRETO</t>
  </si>
  <si>
    <t>AÇO CA50/60 AQUISIÇÃO, ARMAÇÃO E COLOCAÇÃO (INCLUSO PERDAS)</t>
  </si>
  <si>
    <t xml:space="preserve">Kg    </t>
  </si>
  <si>
    <t>Relatório de Composição do Serviço do Orçamento</t>
  </si>
  <si>
    <t>:</t>
  </si>
  <si>
    <t>Nat. serviço</t>
  </si>
  <si>
    <t>Obra Rodoviária</t>
  </si>
  <si>
    <t>Tabela de origem</t>
  </si>
  <si>
    <t xml:space="preserve">Unidade: m 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</si>
  <si>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</si>
  <si>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</si>
  <si>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</si>
  <si>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</si>
  <si>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</si>
  <si>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</si>
  <si>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</si>
  <si>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</si>
  <si>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</si>
  <si>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</si>
  <si>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</si>
  <si>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</si>
  <si>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</si>
  <si>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</si>
  <si>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</si>
  <si>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</si>
  <si>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</si>
  <si>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</si>
  <si>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</si>
  <si>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</si>
  <si>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</si>
  <si>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</si>
  <si>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</si>
  <si>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</si>
  <si>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</si>
  <si>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</si>
  <si>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</si>
  <si>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</si>
  <si>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</si>
  <si>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</si>
  <si>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</si>
  <si>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</si>
  <si>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</si>
  <si>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</si>
  <si>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</si>
  <si>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</si>
  <si>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</si>
  <si>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>BDI: 27,21%</t>
  </si>
  <si>
    <t xml:space="preserve">Preço unitário total: </t>
  </si>
  <si>
    <t xml:space="preserve">Unidade: un    </t>
  </si>
  <si>
    <t>SERVENTE</t>
  </si>
  <si>
    <t xml:space="preserve">20031 </t>
  </si>
  <si>
    <t>BDI: %</t>
  </si>
  <si>
    <t>PEDREIRO</t>
  </si>
  <si>
    <t xml:space="preserve">20017 </t>
  </si>
  <si>
    <t>Extensão:</t>
  </si>
  <si>
    <t xml:space="preserve">20205 </t>
  </si>
  <si>
    <t>ENGENHEIRO / PROFISSIONAL JÚNIOR</t>
  </si>
  <si>
    <t xml:space="preserve">Unidade: Km    </t>
  </si>
  <si>
    <t xml:space="preserve">20209 </t>
  </si>
  <si>
    <t>CONSULTOR ESPECIAL - CM (VÍNCULO EVENTUAL - PJ)</t>
  </si>
  <si>
    <t xml:space="preserve">10251 </t>
  </si>
  <si>
    <t>DIÁRIAS</t>
  </si>
  <si>
    <t xml:space="preserve">MÊS   </t>
  </si>
  <si>
    <t xml:space="preserve">20222 </t>
  </si>
  <si>
    <t>LABORATORISTA CH. / TOPÓGRAFO CH.</t>
  </si>
  <si>
    <t xml:space="preserve">20245 </t>
  </si>
  <si>
    <t xml:space="preserve">20224 </t>
  </si>
  <si>
    <t>LABOR. AUX. / TOPÓG. AUX.</t>
  </si>
  <si>
    <t xml:space="preserve">20204 </t>
  </si>
  <si>
    <t>ENGENHEIRO / PROFISSIONAL PLENO</t>
  </si>
  <si>
    <t xml:space="preserve">20203 </t>
  </si>
  <si>
    <t>ENGENHEIRO / PROFISSIONAL SÊNIOR</t>
  </si>
  <si>
    <t xml:space="preserve">10211 </t>
  </si>
  <si>
    <t>INSTRUMENTAL DE TOPOGRAFIA</t>
  </si>
  <si>
    <t>Custo / t</t>
  </si>
  <si>
    <t>Produto</t>
  </si>
  <si>
    <t>Referencial</t>
  </si>
  <si>
    <t>EAI</t>
  </si>
  <si>
    <t>RR 2C</t>
  </si>
  <si>
    <t>RR 2C C/ POLIMERO</t>
  </si>
  <si>
    <t>RL 1C</t>
  </si>
  <si>
    <t>RL 1C C/ POLIMERO</t>
  </si>
  <si>
    <t>RM 1C</t>
  </si>
  <si>
    <t>RR 1C</t>
  </si>
  <si>
    <t>RC 1C C/ POLIMERO</t>
  </si>
  <si>
    <t>CAP 60-85 C/ POLIMERO</t>
  </si>
  <si>
    <t>CAP 30-45</t>
  </si>
  <si>
    <t>CAP 50-70</t>
  </si>
  <si>
    <t>AB 8</t>
  </si>
  <si>
    <t>ANP</t>
  </si>
  <si>
    <t>Preço / t</t>
  </si>
  <si>
    <t>Custo / kg</t>
  </si>
  <si>
    <t>Com Desoneração</t>
  </si>
  <si>
    <t>Sem Desoneração</t>
  </si>
  <si>
    <t>GOIÁS</t>
  </si>
  <si>
    <t>CENTRO-OESTE</t>
  </si>
  <si>
    <t xml:space="preserve">BDI reduzido sem Desoneração : </t>
  </si>
  <si>
    <t xml:space="preserve">BDI reduzido com Desoneração : </t>
  </si>
  <si>
    <t xml:space="preserve">Preço = </t>
  </si>
  <si>
    <t xml:space="preserve"> x (1 + BDI reduzido)</t>
  </si>
  <si>
    <t xml:space="preserve">ICMS : </t>
  </si>
  <si>
    <t>(1 - (ICMS + PIS + COFINS - (PIS + COFINS) x ICMS))</t>
  </si>
  <si>
    <t xml:space="preserve">PIS+COFINS : </t>
  </si>
  <si>
    <t>FONTES:</t>
  </si>
  <si>
    <t>Custos de Ligantes Asfálticos (ANP):</t>
  </si>
  <si>
    <t>https://www.gov.br/anp/pt-br/assuntos/precos-e-defesa-da-concorrencia/precos/precos-de-distribuicao-de-produtos-asfalticos</t>
  </si>
  <si>
    <t>http://www.goinfra.go.gov.br/Composicao-de-BDI/111</t>
  </si>
  <si>
    <t>TRANSPORTE LOCAL DE MATERIAL BÁSICO</t>
  </si>
  <si>
    <t>TRANSPORTE COMERCIAL DE MATERIAL BÁSICO</t>
  </si>
  <si>
    <t>DEMOSTRATIVO DE PREÇOS DE LIGANTES ASFÁLTICOS</t>
  </si>
  <si>
    <t xml:space="preserve">Data-Base : </t>
  </si>
  <si>
    <t>Formula do Ofício-circular nº 3784/2025/ACE-DPP/DPP/DNIT SEDE :</t>
  </si>
  <si>
    <t>BDI: 45,11%</t>
  </si>
  <si>
    <t>PROCESSO:</t>
  </si>
  <si>
    <t xml:space="preserve">RESUMO DO ORÇAMENTO </t>
  </si>
  <si>
    <t>: PJ-GECOB - GERENCIA DE CUSTOS E ORÇAMENTOS DE OBRAS RODOVIARIAS</t>
  </si>
  <si>
    <t>DESTOCAMENTO DE ÁRVORES COM DIÂMETRO MAIOR QUE 30 cm</t>
  </si>
  <si>
    <t>TRANSPORTES</t>
  </si>
  <si>
    <t>REATERRO APILOADO DE VALAS</t>
  </si>
  <si>
    <t>SINALIZAÇÃO VERTICAL TOTALMENTE REFLETIVA</t>
  </si>
  <si>
    <t>PJ-GECOB - GERENCIA DE CUSTOS E ORÇAMENTOS DE OBRAS RODOVIARIAS</t>
  </si>
  <si>
    <t>Goiânia, 02 de janeiro de 2026</t>
  </si>
  <si>
    <t>202500036009105</t>
  </si>
  <si>
    <t xml:space="preserve">PONTE COM ENCABEÇAMENTO SOBRE O RIO DOURADO </t>
  </si>
  <si>
    <t xml:space="preserve">ELABORAÇÃO DO ORÇAMENTO PARA IMPLANTAÇÃO DE PONTE COM ENCABEÇAMENTO SOBRE O RIO DOURADO </t>
  </si>
  <si>
    <t xml:space="preserve">ORÇAMENTO PARA IMPLANTAÇÃO DE PONTE COM ENCABEÇAMENTO SOBRE O RIO DOURADO </t>
  </si>
  <si>
    <t>0,6 KM</t>
  </si>
  <si>
    <t>: 202500036009105-2/2026</t>
  </si>
  <si>
    <t>Data Orçamento : 13/03/2026</t>
  </si>
  <si>
    <t xml:space="preserve">: ELABORAÇÃO DO ORÇAMENTO PARA IMPLANTAÇÃO DE PONTE COM ENCABEÇAMENTO SOBRE O RIO DOURADO </t>
  </si>
  <si>
    <t>: ORÇAMENTO REALIZADO NA TABELA DE TERRAPLENAGEM, PAVIMENTAÇÃO E OBRAS DE ARTE ESPECIAIS - DEZ/25 - SEM DESONERAÇÃO - T325</t>
  </si>
  <si>
    <t xml:space="preserve">: 602,30 m     </t>
  </si>
  <si>
    <t>Data Base : 01/12/2025</t>
  </si>
  <si>
    <t>OBRAS COMPLEMENTARES / SINALIZAÇÃO</t>
  </si>
  <si>
    <t>CONFORMAÇÃO DE TALUDE</t>
  </si>
  <si>
    <t>OBRAS DE ARTE ESPECIAIS</t>
  </si>
  <si>
    <t>ESCAVAÇÃO</t>
  </si>
  <si>
    <t>ESCAVAÇÃO MANUAL MAT. 1ª CAT.</t>
  </si>
  <si>
    <t>INFRA-ESTRUTURA ESTACAS RAIZ</t>
  </si>
  <si>
    <t>ESTACA RAIZ PERFURADA NO SOLO - D = 40 cm</t>
  </si>
  <si>
    <t>ESTACA RAIZ PERFURADA NA ROCHA - D = 31 cm</t>
  </si>
  <si>
    <t>ARRASAMENTO DE ESTACAS DE CONCRETO</t>
  </si>
  <si>
    <t>INFRA-ESTRUTURA BLOCOS</t>
  </si>
  <si>
    <t>FORMA CHAPA COMPENSADA PLASTIFICADA 17 mm - UTILIZAÇÃO 1X (CONFECÇÃO, INSTALAÇÃO E RETIRADA)</t>
  </si>
  <si>
    <t>CONCRETO FCK=30 MPA</t>
  </si>
  <si>
    <t>CONCRETO FCK=15 MPA</t>
  </si>
  <si>
    <t>MESO-ESTRUTURA</t>
  </si>
  <si>
    <t>1109680DN</t>
  </si>
  <si>
    <t>ARGAMASSA PARA REPAROS E GRAUTEAMENTO - CONFECÇÃO EM MISTURADOR E LANÇAMENTO MANUAL</t>
  </si>
  <si>
    <t>NEOPRENE</t>
  </si>
  <si>
    <t>ESCORAMENTO PARA PONTE</t>
  </si>
  <si>
    <t>SUPER-ESTRUTURA (LONGARINA)</t>
  </si>
  <si>
    <t>CONCRETO FCK=40 MPA</t>
  </si>
  <si>
    <t>FORNECIMENTO, CORTE E COLOCAÇÃO DE CABO CP-190 RB D=12,7mm C/ ADERÊNCIA</t>
  </si>
  <si>
    <t>FORNECIMENTO E COLOCAÇÃO DE ANCORAGENS ATIVAS, PROTENSÃO E INJEÇÃO DE NATA DE CIMENTO (12 CORDOALHAS D=12,7mm) - MAC</t>
  </si>
  <si>
    <t>FORNECIMENTO, CORTE E COLOCAÇÃO DE BAINHA METÁLICA D=80,0mm P/ 12 CORDOALHAS (D=15,2mm) - MAC</t>
  </si>
  <si>
    <t>ENROCAMENTO DE PEDRA ARGAMASSADA</t>
  </si>
  <si>
    <t>3806420DN</t>
  </si>
  <si>
    <t>LANÇAMENTO DE VIGA PRÉ-MOLDADA DE ATÉ 500 KN COM UTILIZAÇÃO DE GUINDASTE</t>
  </si>
  <si>
    <t>5915400DN</t>
  </si>
  <si>
    <t>CARGA, DESCARGA E MANOBRA DE VIGAS PRÉ-MOLDADAS DE ATÉ 500 KN EM CAVALO MECÂNICO COM DOLLY DE 4 EIXOS COM CAPACIDADE DE 57 T</t>
  </si>
  <si>
    <t>5915326DN</t>
  </si>
  <si>
    <t>TRANSPORTE EM CAVALO MECÂNICO COM DOLLY DE 4 EIXOS COM CAPACIDADE DE 57 T - RODOVIA EM REVESTIMENTO PRIMÁRIO</t>
  </si>
  <si>
    <t>SUPER-ESTRUTURA (LAJE + TRANSVERSINA + ALAS)</t>
  </si>
  <si>
    <t>TRANSLADO, LANÇAMENTO E POSICIONAMENTO DE PRÉ-LAJES</t>
  </si>
  <si>
    <t>LAJE DE TRANSIÇÃO</t>
  </si>
  <si>
    <t>BARREIRA RIGIDA (NEW JERSY)</t>
  </si>
  <si>
    <t>TRANSPORTE COMERCIAL DE AGREGADOS - OAE</t>
  </si>
  <si>
    <t>TRANSPORTE DE PRÉ MOLDADOS EM CAMINHÃO PRANCHA 3 EIXOS - CAP. 30 T</t>
  </si>
  <si>
    <t>DIVERSOS</t>
  </si>
  <si>
    <t>DRENOS 100 MM</t>
  </si>
  <si>
    <t>0307084DN</t>
  </si>
  <si>
    <t>LÁBIOS POLIMÉRICOS EM JUNTA DE PAVIMENTO DE CONCRETO - L = 20 MM E H = 30 MM - CONFECÇÃO E ASSENTAMENTO</t>
  </si>
  <si>
    <t>0307735DN</t>
  </si>
  <si>
    <t>JUNTA DE DILATAÇÃO EM ELASTÔMERO E PERFIL VV - L = 35 MM E H = 60 MM - FORNECIMENTO E INSTALAÇÃO</t>
  </si>
  <si>
    <t>ADMINISTRAÇÃO LOCAL</t>
  </si>
  <si>
    <t>ADMINISTRAÇÃO LOCAL - TIPO A1</t>
  </si>
  <si>
    <t>CANTEIRO DE OBRA</t>
  </si>
  <si>
    <t>CANTEIRO DE OBRA - TIPO F</t>
  </si>
  <si>
    <t>MOBILIZAÇÃO / DESMOBILIZAÇÃO</t>
  </si>
  <si>
    <t xml:space="preserve">Preço/m     </t>
  </si>
  <si>
    <t>Data orçamento: 13/03/2026</t>
  </si>
  <si>
    <t>2 - ORÇAMENTO REALIZADO NA TABELA DE TERRAPLENAGEM, PAVIMENTAÇÃO E OBRAS DE ARTE ESPECIAIS - DEZ/25 - SEM DESONERAÇÃO - T325</t>
  </si>
  <si>
    <t xml:space="preserve">602,300 m     </t>
  </si>
  <si>
    <t>325 - TABELA DE TERRAPLENAGEM, PAVIMENTAÇÃO E OBRAS DE ARTE ESPECIAIS - DEZ/25 - SEM DESONERAÇÃO - T325</t>
  </si>
  <si>
    <t>Serviço: 0307084DN   LÁBIOS POLIMÉRICOS EM JUNTA DE PAVIMENTO DE CONCRETO - L = 20 MM E H = 30 MM - CONFECÇÃO E ASSENTAMENTO</t>
  </si>
  <si>
    <t>Observações: REFERÊNCIA: SERVIÇOS 0307084 SICRO-GO/DNIT (OUT/25)</t>
  </si>
  <si>
    <t>GRUPO GERADOR - 7,2 KVA</t>
  </si>
  <si>
    <t xml:space="preserve">E9764 </t>
  </si>
  <si>
    <t>MARTELETE PERFURADOR/ROMPEDOR ELÉTRICO - 1,50 KW</t>
  </si>
  <si>
    <t xml:space="preserve">E9675 </t>
  </si>
  <si>
    <t>SERRA PARA CORTE DE CONCRETO E ASFALTO - 10 KW</t>
  </si>
  <si>
    <t xml:space="preserve">E9591 </t>
  </si>
  <si>
    <t>ARGAMASSA POLIMÉRICA MONOCOMPONENTE PARA REPAROS ESTRUTURAIS</t>
  </si>
  <si>
    <t xml:space="preserve">M1379 </t>
  </si>
  <si>
    <t>DISCO DE CORTE DIAMANTADO PARA CONCRETO E ASFALTO - D = 350 MM</t>
  </si>
  <si>
    <t xml:space="preserve">M1385 </t>
  </si>
  <si>
    <t>PONTEIRO PARA MARTELETE - D = 22 MM E C = 1,00 M</t>
  </si>
  <si>
    <t xml:space="preserve">M1391 </t>
  </si>
  <si>
    <t>Serviço: 0307735DN   JUNTA DE DILATAÇÃO EM ELASTÔMERO E PERFIL VV - L = 35 MM E H = 60 MM - FORNECIMENTO E INSTALAÇÃO</t>
  </si>
  <si>
    <t>Observações: REFERÊNCIA: SERVIÇOS 0307735 SICRO-GO/DNIT (OUT/25)</t>
  </si>
  <si>
    <t>ADESIVO ESTRUTURAL À BASE DE RESINA EPÓXI BICOMPONENTE TIPO ADE-52 OU SIMILAR</t>
  </si>
  <si>
    <t xml:space="preserve">M1150 </t>
  </si>
  <si>
    <t>JUNTA DE DILATAÇÃO EM ELASTÔMERO E PERFIL VV - L = 35 MM E H = 60 MM</t>
  </si>
  <si>
    <t xml:space="preserve">M1142 </t>
  </si>
  <si>
    <t>Serviço: 1109680DN   ARGAMASSA PARA REPAROS E GRAUTEAMENTO - CONFECÇÃO EM MISTURADOR E LANÇAMENTO MANUAL</t>
  </si>
  <si>
    <t xml:space="preserve">Unidade: m3    </t>
  </si>
  <si>
    <t>Observações: REFERÊNCIA: SERVIÇO 1109680 SICRO-GO/DNIT (OUT/25)</t>
  </si>
  <si>
    <t>GERICA 180 l</t>
  </si>
  <si>
    <t xml:space="preserve">30185 </t>
  </si>
  <si>
    <t>MISTURADOR DE ARGAMASSA - 200 l</t>
  </si>
  <si>
    <t xml:space="preserve">30143 </t>
  </si>
  <si>
    <t>ARGAMASSA PRÉ-DOSADA PARA GRAUTEAMENTO</t>
  </si>
  <si>
    <t xml:space="preserve">M0083 </t>
  </si>
  <si>
    <t>Serviço: 3806420DN   LANÇAMENTO DE VIGA PRÉ-MOLDADA DE ATÉ 500 KN COM UTILIZAÇÃO DE GUINDASTE</t>
  </si>
  <si>
    <t>Observações: REFERÊNCIA: SERVIÇO 3806420 SICRO-GO/DNIT (OUT/25)</t>
  </si>
  <si>
    <t>GUINDASTE MÓVEL SOBRE PNEUS COM 6 EIXOS COM CAPACIDADE MÁXIMA DE 350 T - 450 KW</t>
  </si>
  <si>
    <t xml:space="preserve">E9094 </t>
  </si>
  <si>
    <t>Serviço: 5915326DN   TRANSPORTE EM CAVALO MECÂNICO COM DOLLY DE 4 EIXOS COM CAPACIDADE DE 57 T - RODOVIA EM REVESTIMENTO PRIMÁRIO</t>
  </si>
  <si>
    <t>Observações: REFERÊNCIA: SERVIÇOS 5915326 SICRO-GO/DNIT (OUT/25)</t>
  </si>
  <si>
    <t>CAVALO MECÂNICO COM DOLLY PNEUMÁTICO DE 4 EIXOS E MESAS DE GIRO COM CAPACIDADE DE 56 T - 364 KW</t>
  </si>
  <si>
    <t xml:space="preserve">E9169 </t>
  </si>
  <si>
    <t>Serviço: 5915400DN   CARGA, DESCARGA E MANOBRA DE VIGAS PRÉ-MOLDADAS DE ATÉ 500 KN EM CAVALO MECÂNICO COM DOLLY DE 4 EIXOS COM CAPACIDADE DE 57 T</t>
  </si>
  <si>
    <t>Observações: REFERÊNCIA: SERVIÇO 5915400 SICRO-GO/DNIT (OUT/25)</t>
  </si>
  <si>
    <t>•TABELA DE TERRAPLENAGEM, PAVIMENTAÇÃO E OBRAS DE ARTE ESPECIAIS - DEZ/25 - SEM DESONERAÇÃO - T325
•TABELA DE PROJETOS E CONSULTORIA - T328 - DEZ/25
•TABELA SICRO DNIT GOIÁS - OUT/25</t>
  </si>
  <si>
    <t>18/03/2026 - 16:26</t>
  </si>
  <si>
    <t>: 202500036009105-1/2026</t>
  </si>
  <si>
    <t>: ORÇAMENTO REALIZADO NA TABELA DE PROJETOS E CONSULTORIA T328 - DEZ/25</t>
  </si>
  <si>
    <t xml:space="preserve">: 30,00 m     </t>
  </si>
  <si>
    <t>PROJETOS ESPECIALIZADOS</t>
  </si>
  <si>
    <t>PROJETO ESTRUTURAL DE OAE (OBRA DE ARTE ESPECIAL)</t>
  </si>
  <si>
    <t>PROJETO DE ENGENHARIA</t>
  </si>
  <si>
    <t>PROJETO DE ENGENHARIA - RELEVO MONTANHOSO - ABAIXO DE 5 KM (COM BATIMETRIA)</t>
  </si>
  <si>
    <t>ESTUDOS HIDROLÓGICOS -OAE</t>
  </si>
  <si>
    <t>PRODUTO 007-OAE</t>
  </si>
  <si>
    <t>ESTUDOS HIDROLÓGICOS - OAE</t>
  </si>
  <si>
    <t>PLANO DE EXECUÇÃO</t>
  </si>
  <si>
    <t>PRODUTO 23A-OAE</t>
  </si>
  <si>
    <t>PLANO DE EXECUÇÃO - OAE - INFERIOR A 50M</t>
  </si>
  <si>
    <t>SONDAGEM</t>
  </si>
  <si>
    <t>SONDAGEM MAT. 1ª CAT. - SOLO</t>
  </si>
  <si>
    <t>SONDAGEM MAT. 2ª CAT. - PEDREGULHO</t>
  </si>
  <si>
    <t>SONDAGEM MAT. 3ª CAT. - ROCHA POUCO ABRASIVA</t>
  </si>
  <si>
    <t>SONDAGEM MAT. 3ª CAT. - ROCHA MED. ABRASIVA</t>
  </si>
  <si>
    <t>SONDAGEM MAT. 3ª CAT. - ROCHA MUITO ABRASIVO</t>
  </si>
  <si>
    <t>TRANSPORTE DE EQUIPAMENTO DE SONDAGEM - KM RODADO</t>
  </si>
  <si>
    <t xml:space="preserve">•  IMPLANTAÇÃO DE PONTE COM ENCABEÇAMENTO SOBRE O RIO DOURADO 
</t>
  </si>
  <si>
    <t>1 - ORÇAMENTO REALIZADO NA TABELA DE PROJETOS E CONSULTORIA T328 - DEZ/25</t>
  </si>
  <si>
    <t xml:space="preserve">30,000 m     </t>
  </si>
  <si>
    <t>328 - TABELA DE PROJETOS E CONSULTORIA - T328 - DEZ/25</t>
  </si>
  <si>
    <t>Serviço: 45917   PROJETO DE ENGENHARIA - RELEVO MONTANHOSO - ABAIXO DE 5 KM (COM BATIMETRIA)</t>
  </si>
  <si>
    <t>COMPONENTE AMBIENTAL &lt;5KM</t>
  </si>
  <si>
    <t xml:space="preserve">PRODUTO 017&lt;5K </t>
  </si>
  <si>
    <t>CRONOGRAMA E PLANOS DE EXECUÇÃO &lt;5KM</t>
  </si>
  <si>
    <t xml:space="preserve">PRODUTO 021&lt;5K </t>
  </si>
  <si>
    <t>DIAGNÓSTICO AMBIENTAL PRÉVIO - DAP &lt;5KM</t>
  </si>
  <si>
    <t xml:space="preserve">PRODUTO 002&lt;5K </t>
  </si>
  <si>
    <t>DOCUMENTAÇÃO PARA DUP (DECRETO DE UTILIDADE PÚBLICA) &lt;5KM</t>
  </si>
  <si>
    <t xml:space="preserve">PRODUTO 009&lt;5K </t>
  </si>
  <si>
    <t>EQUIPE FIXA DE PROJETO DE ENGENHARIA &lt; 5KM</t>
  </si>
  <si>
    <t xml:space="preserve">PRODUTO 001A&lt;5K </t>
  </si>
  <si>
    <t>ESTUDOS DE TRAFÉGO &lt;5KM</t>
  </si>
  <si>
    <t xml:space="preserve">PRODUTO 006&lt;5K </t>
  </si>
  <si>
    <t>ESTUDOS GEOLÓGICOS &lt;5KM</t>
  </si>
  <si>
    <t xml:space="preserve">PRODUTO 004&lt;5K </t>
  </si>
  <si>
    <t>ESTUDOS GEOTÉCNICOS &lt;5KM</t>
  </si>
  <si>
    <t xml:space="preserve">PRODUTO 010&lt;5K </t>
  </si>
  <si>
    <t>ESTUDOS TOPOGRÁFICOS COM BATIMETRIA &lt;5KM</t>
  </si>
  <si>
    <t xml:space="preserve">PRODUTO 005-BAT </t>
  </si>
  <si>
    <t>ORÇAMENTO E MEMORIAIS DE CÁLCULO &lt;5KM</t>
  </si>
  <si>
    <t xml:space="preserve">PRODUTO 020&lt;5K </t>
  </si>
  <si>
    <t>PROJETO AMBIENTAL &lt;5KM</t>
  </si>
  <si>
    <t xml:space="preserve">PRODUTO 016&lt;5K </t>
  </si>
  <si>
    <t>PROJETO DE DESAPROPRIAÇÃO &lt;5KM</t>
  </si>
  <si>
    <t xml:space="preserve">PRODUTO 015&lt;5K </t>
  </si>
  <si>
    <t>PROJETO DE DRENAGEM &lt;5KM</t>
  </si>
  <si>
    <t xml:space="preserve">PRODUTO 013&lt;5K </t>
  </si>
  <si>
    <t>PROJETO DE INTERFERÊNCIA DE ILUMINAÇÃO E REDE ELÉTRICA &lt;5KM</t>
  </si>
  <si>
    <t xml:space="preserve">PRODUTO 019&lt;5K </t>
  </si>
  <si>
    <t>PROJETO DE PAISAGISMO &lt;5KM</t>
  </si>
  <si>
    <t xml:space="preserve">PRODUTO 018&lt;5K </t>
  </si>
  <si>
    <t>PROJETO DE PAVIMENTAÇÃO &lt;5KM</t>
  </si>
  <si>
    <t xml:space="preserve">PRODUTO 012&lt;5K </t>
  </si>
  <si>
    <t>PROJETO DE SINALIZAÇÃO E OBRAS COMPLEMENTARES &lt;5KM</t>
  </si>
  <si>
    <t xml:space="preserve">PRODUTO 014&lt;5K </t>
  </si>
  <si>
    <t>PROJETO DE TERRAPLENAGEM &lt;5KM</t>
  </si>
  <si>
    <t xml:space="preserve">PRODUTO 011&lt;5K </t>
  </si>
  <si>
    <t>PROJETO EXECUTIVO &lt;5KM</t>
  </si>
  <si>
    <t xml:space="preserve">PRODUTO 022&lt;5K </t>
  </si>
  <si>
    <t>PROJETO GEOMÉTRICO E INTERSECÇÕES &lt;5KM</t>
  </si>
  <si>
    <t xml:space="preserve">PRODUTO 008&lt;5K </t>
  </si>
  <si>
    <t>RELATÓRIO DE ATIVIDADES PRELIMINARES &lt; 5KM</t>
  </si>
  <si>
    <t xml:space="preserve">PRODUTO 003&lt;5K </t>
  </si>
  <si>
    <t>Serviço: PRODUTO 005-BAT   ESTUDOS TOPOGRÁFICOS COM BATIMETRIA &lt;5KM</t>
  </si>
  <si>
    <t>ELABORAÇÃO DE PLANTAS TOPOGRÁFICAS &lt;5KM - COM BATIMETRIA</t>
  </si>
  <si>
    <t xml:space="preserve">SUBPROD.05D-BAT </t>
  </si>
  <si>
    <t>ELABORAÇÃO DO RELATÓRIO DE ESTUDOS TOPOGRÁFICOS &lt;5KM</t>
  </si>
  <si>
    <t xml:space="preserve">SUBPROD.05E&lt;5K </t>
  </si>
  <si>
    <t>IMPLANTAÇÃO DOS MARCOS &lt;5KM</t>
  </si>
  <si>
    <t xml:space="preserve">SUBPROD.05A&lt;5K </t>
  </si>
  <si>
    <t>LEVANTAMENTO PLANIALTIMÉTRICO &lt;5KM - COM BATIMETRIA</t>
  </si>
  <si>
    <t xml:space="preserve">SUBPROD.05B-BAT </t>
  </si>
  <si>
    <t>PROCESSAMENTO DE DADOS BRUTOS &lt;5KM</t>
  </si>
  <si>
    <t xml:space="preserve">SUBPROD.05C&lt;5K </t>
  </si>
  <si>
    <t>Serviço: PRODUTO 007-OAE   ESTUDOS HIDROLÓGICOS - OAE</t>
  </si>
  <si>
    <t>Observações: Unidade para cada encabeçamento</t>
  </si>
  <si>
    <t>CADASTROS DAS OBRAS EXISTENTES - OAE</t>
  </si>
  <si>
    <t xml:space="preserve">SUBPROD.07B-OAE </t>
  </si>
  <si>
    <t>CÁLCULO DE DIMENSIONAMENTO HIDRÁULICO COM CONTRIBUIÇÃO DE RAMPAS PARA PASSAGEM DE FAUNA EM OAC E OAE - OAE</t>
  </si>
  <si>
    <t xml:space="preserve">SUBPROD.07G-OAE </t>
  </si>
  <si>
    <t>CÁLCULO DE DIMENSIONAMENTO HIDRÁULICO DAS OAE's (PONTES - MÉTODO DNIT) - OAE</t>
  </si>
  <si>
    <t xml:space="preserve">SUBPROD.07F-OAE </t>
  </si>
  <si>
    <t>CÁLCULO E PROCESSAMENTOS DOS DADOS DE PLUVIOMETRIA DA REGIÃO - OAE</t>
  </si>
  <si>
    <t xml:space="preserve">SUBPROD.07C-OAE </t>
  </si>
  <si>
    <t>CÁLCULO E PROCESSAMENTOS DOS DADOS FLUVIOMÉTRICOS DA REGIÃO - OAE</t>
  </si>
  <si>
    <t xml:space="preserve">SUBPROD.07D-OAE </t>
  </si>
  <si>
    <t>DELIMITAÇÃO E CARACTERIZAÇÃO DAS BACIAS HIDROGRÁFICAS E DA REGIÃO DO PROJETO - OAE</t>
  </si>
  <si>
    <t xml:space="preserve">SUBPROD.07A-OAE </t>
  </si>
  <si>
    <t>ELABORAÇÃO DO RELATÓRIO DE ESTUDOS HIDROLÓGICOS - OAE</t>
  </si>
  <si>
    <t xml:space="preserve">SUBPROD.07H-OAE </t>
  </si>
  <si>
    <t>Serviço: PRODUTO 23A-OAE   PLANO DE EXECUÇÃO - OAE - INFERIOR A 50M</t>
  </si>
  <si>
    <t>Observações: - DIMENSIONAMENTO PARA PROJETOS COM EXTENSÃO ABAIXO DE 5 KM - PROCESSO SEI N° 202600036000589 - DESPACHO Nº 94/2026/GOINFRA/DPJ (SEI n° 84867716)_x000D_
  Fator de Ajuste do Extensão da Ponte (k6) - Inferior a 50m = 0,90, aplicável ao produto: Plano de Execução de Obra de Arte Especial (OAE)</t>
  </si>
  <si>
    <t>ANÁLISE INTEGRAL DOS ESTUDOS E DO PROJETO EXECUTIVO</t>
  </si>
  <si>
    <t xml:space="preserve">SUBPROD.23A-OAE </t>
  </si>
  <si>
    <t>CONSOLIDAÇÃO DO RELATÓRIO DO PLANO DE EXECUÇÃO</t>
  </si>
  <si>
    <t xml:space="preserve">SUBPROD.23F-OAE </t>
  </si>
  <si>
    <t>CONTROLE TECNOLÓGICO E QUALIDADE</t>
  </si>
  <si>
    <t xml:space="preserve">SUBPROD.23E-OAE </t>
  </si>
  <si>
    <t>DETALHAMENTO DA EXECUÇÃO DAS FASES DE EXECUÇÃO DAS PEÇAS, INSTALAÇÃO DE VIGAS E FUNDAÇÃO</t>
  </si>
  <si>
    <t xml:space="preserve">SUBPROD.23C-OAE </t>
  </si>
  <si>
    <t>PLANEJAMENTO DA EXECUÇÃO DAS VIAS DE DESVIOS E ACESSOS NECESSÁRIOS</t>
  </si>
  <si>
    <t xml:space="preserve">SUBPROD.23B-OAE </t>
  </si>
  <si>
    <t>PLANEJAMENTO DE EXECUÇÃO DAS OBRAS DO CANTEIRO DE OBRAS E DEFINIÇÃO DOS EQUIPAMENTOS NECESSÁRIOS</t>
  </si>
  <si>
    <t xml:space="preserve">SUBPROD.23D-OAE </t>
  </si>
  <si>
    <t>Serviço: SUBPROD.05B-BAT   LEVANTAMENTO PLANIALTIMÉTRICO &lt;5KM - COM BATIMETRIA</t>
  </si>
  <si>
    <t>CAMINHONETE 4x4</t>
  </si>
  <si>
    <t xml:space="preserve">10202 </t>
  </si>
  <si>
    <t>Serviço: SUBPROD.05D-BAT   ELABORAÇÃO DE PLANTAS TOPOGRÁFICAS &lt;5KM - COM BATIMETRIA</t>
  </si>
  <si>
    <t>Serviço: SUBPROD.07A-OAE   DELIMITAÇÃO E CARACTERIZAÇÃO DAS BACIAS HIDROGRÁFICAS E DA REGIÃO DO PROJETO - OAE</t>
  </si>
  <si>
    <t>Serviço: SUBPROD.07B-OAE   CADASTROS DAS OBRAS EXISTENTES - OAE</t>
  </si>
  <si>
    <t>Serviço: SUBPROD.07C-OAE   CÁLCULO E PROCESSAMENTOS DOS DADOS DE PLUVIOMETRIA DA REGIÃO - OAE</t>
  </si>
  <si>
    <t>Serviço: SUBPROD.07D-OAE   CÁLCULO E PROCESSAMENTOS DOS DADOS FLUVIOMÉTRICOS DA REGIÃO - OAE</t>
  </si>
  <si>
    <t>Serviço: SUBPROD.07F-OAE   CÁLCULO DE DIMENSIONAMENTO HIDRÁULICO DAS OAE's (PONTES - MÉTODO DNIT) - OAE</t>
  </si>
  <si>
    <t>Serviço: SUBPROD.07G-OAE   CÁLCULO DE DIMENSIONAMENTO HIDRÁULICO COM CONTRIBUIÇÃO DE RAMPAS PARA PASSAGEM DE FAUNA EM OAC E OAE - OAE</t>
  </si>
  <si>
    <t>Serviço: SUBPROD.07H-OAE   ELABORAÇÃO DO RELATÓRIO DE ESTUDOS HIDROLÓGICOS - OAE</t>
  </si>
  <si>
    <t>Serviço: SUBPROD.23A-OAE   ANÁLISE INTEGRAL DOS ESTUDOS E DO PROJETO EXECUTIVO</t>
  </si>
  <si>
    <t>Observações: ESTRUTURAL, GEOTÉCNICO, HIDRÓLIGCO, FUNDAÇÕES, DESVIOS. IDENTIFICAÇÕES DE CONDICIONANTES, AMBIENTAIS, LOGÍSTICOS, DE LICENCIAMENTO E PRAZOS CONTRATUAIS. CONFERÊNCIA DE COMPATIBILIDADE ENTRE DISCIPLINAS. OBSERVAÇÃOS DE SOLUÇÕES EXECUTIVAS VIÁVEIS.</t>
  </si>
  <si>
    <t>Serviço: SUBPROD.23B-OAE   PLANEJAMENTO DA EXECUÇÃO DAS VIAS DE DESVIOS E ACESSOS NECESSÁRIOS</t>
  </si>
  <si>
    <t>Observações: DETALHAMENTO DA FASE DE EXECUÇÃO DO ENCABEÇAMENTO. TRATATIVAS COM OS RESPONSÁVEIS PELA ELABORAÇÃO DOS PROJETOS DE DRENAGEM, SINALIZAÇÃO E PAISAGISMO, PARA DETALHAMENTOS DA FASE DE EXECUÇÃO DE CADA SERVIÇO</t>
  </si>
  <si>
    <t>Serviço: SUBPROD.23C-OAE   DETALHAMENTO DA EXECUÇÃO DAS FASES DE EXECUÇÃO DAS PEÇAS, INSTALAÇÃO DE VIGAS E FUNDAÇÃO</t>
  </si>
  <si>
    <t>Observações:  INSTALAÇÃO DE VIGAS (LANÇAMENTO COM GUINDASTE ETC.) E DE FUNDAÇÃO, CONSIDERANDO ANÁLISE DE SOLO, ACESSIBILIDADE PARA EQUIPAMENTOS PESADOS, E CRONOGRAMA E IMPACTO DE CADA MÉTODO.</t>
  </si>
  <si>
    <t>Serviço: SUBPROD.23D-OAE   PLANEJAMENTO DE EXECUÇÃO DAS OBRAS DO CANTEIRO DE OBRAS E DEFINIÇÃO DOS EQUIPAMENTOS NECESSÁRIOS</t>
  </si>
  <si>
    <t>Serviço: SUBPROD.23E-OAE   CONTROLE TECNOLÓGICO E QUALIDADE</t>
  </si>
  <si>
    <t>Observações: DEFINIR ENSAIOS NECESSÁRIOS NA FASE DE EXECUÇÃO, ELABORANDO PLANO DE EXECUÇÃO DOS ENSAIOS NECESSÁRIOS PARA O CONTROLE DE QUALIDADE DE CADA ETAPA DA OBRA (ESPECIFICANDO AS QUANTIDADES E OS TIPOS DE ENSAIOS). ESTIMAR REAPLICAÇÕES DE TESTE EM CASO DE NÃO CONFORMIDADE. PREVISÃO DE PLANO DE AÇÃO EM CASO DE DESLIZAMENTOS, CHEIAS, ACIDENTES.</t>
  </si>
  <si>
    <t>Serviço: SUBPROD.23F-OAE   CONSOLIDAÇÃO DO RELATÓRIO DO PLANO DE EXECUÇÃO</t>
  </si>
  <si>
    <t>Observações: CONTÉM: PLANEJAMENTO DETALHADO DE CADA ETAPA DA OBRA, CRONOGRAMA FÍSICO-FINANCEIRO, EPA, DIAGRAMAS DE EXECUÇÃO, MEDIDAS DE SEGURANÇA E CONTROLE DE QUALIDADE.</t>
  </si>
  <si>
    <t>Dezembro de 2025</t>
  </si>
  <si>
    <t xml:space="preserve">• PROJETO -   IMPLANTAÇÃO DE PONTE COM ENCABEÇAMENTO SOBRE O RIO DOURADO 
</t>
  </si>
  <si>
    <t>27,21% e 45,11%</t>
  </si>
  <si>
    <t>23/03/2026 - 09:39</t>
  </si>
  <si>
    <t xml:space="preserve">m2    </t>
  </si>
  <si>
    <t xml:space="preserve">m3    </t>
  </si>
  <si>
    <t xml:space="preserve">m3km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</si>
</sst>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&quot;R$&quot;\ * #,##0.00_-;\-&quot;R$&quot;\ * #,##0.00_-;_-&quot;R$&quot;\ * &quot;-&quot;??_-;_-@_-"/>
    <numFmt numFmtId="164" formatCode="[$R$-416]\ #,##0.00;[Red]\-[$R$-416]\ #,##0.00"/>
    <numFmt numFmtId="165" formatCode="[hh]:mm:ss"/>
    <numFmt numFmtId="166" formatCode="0_);[Red]\(0\)"/>
    <numFmt numFmtId="167" formatCode="&quot;R$&quot;\ #,##0.00"/>
    <numFmt numFmtId="168" formatCode="00000"/>
    <numFmt numFmtId="169" formatCode="#0.00"/>
    <numFmt numFmtId="170" formatCode="#0.000"/>
    <numFmt numFmtId="171" formatCode="##,##0.00"/>
    <numFmt numFmtId="172" formatCode="#,###,##0.00"/>
    <numFmt numFmtId="173" formatCode="##0.00"/>
    <numFmt numFmtId="174" formatCode="##0.0000"/>
    <numFmt numFmtId="175" formatCode="0.000"/>
    <numFmt numFmtId="176" formatCode="###,##0.00"/>
    <numFmt numFmtId="177" formatCode="#,##0.000"/>
    <numFmt numFmtId="178" formatCode="##,##0.000"/>
    <numFmt numFmtId="179" formatCode="##,###,##0.00"/>
    <numFmt numFmtId="180" formatCode="##0.000"/>
    <numFmt numFmtId="181" formatCode="0.0000"/>
    <numFmt numFmtId="182" formatCode="#0.0000"/>
    <numFmt numFmtId="183" formatCode="0.0000000"/>
    <numFmt numFmtId="184" formatCode="##0.0000000"/>
    <numFmt numFmtId="185" formatCode="#0.0000000"/>
    <numFmt numFmtId="186" formatCode="#,##0.0000000"/>
    <numFmt numFmtId="187" formatCode="&quot;ANP - &quot;\ mmmm\ /\ yy"/>
    <numFmt numFmtId="188" formatCode="0.00000"/>
    <numFmt numFmtId="189" formatCode="&quot;BDI:&quot;\ 0.00%"/>
    <numFmt numFmtId="190" formatCode="000000000000000"/>
  </numFmts>
  <fonts count="40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  <font>
      <sz val="8"/>
      <color rgb="FFFF0000"/>
      <name val="Arial"/>
      <family val="2"/>
    </font>
    <font>
      <b/>
      <sz val="7"/>
      <color rgb="FF010000"/>
      <name val="Arial"/>
      <family val="2"/>
    </font>
    <font>
      <sz val="10"/>
      <color rgb="FF010000"/>
      <name val="Arial"/>
      <family val="2"/>
    </font>
    <font>
      <sz val="7"/>
      <color rgb="FFFF0000"/>
      <name val="Arial"/>
      <family val="2"/>
    </font>
    <font>
      <sz val="9"/>
      <color rgb="FF010000"/>
      <name val="Arial"/>
      <family val="2"/>
    </font>
    <font>
      <b/>
      <sz val="9"/>
      <color rgb="FF010000"/>
      <name val="Arial"/>
      <family val="2"/>
    </font>
    <font>
      <sz val="10"/>
      <name val="Arial"/>
      <family val="2"/>
      <charset val="1"/>
    </font>
    <font>
      <b/>
      <sz val="8"/>
      <color rgb="FF000000"/>
      <name val="Arial"/>
      <family val="2"/>
    </font>
    <font>
      <sz val="10"/>
      <color rgb="FF0000CC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u/>
      <sz val="7"/>
      <color rgb="FF0000FF"/>
      <name val="Arial"/>
      <family val="2"/>
    </font>
    <font>
      <sz val="10"/>
      <name val="Arial"/>
      <charset val="1"/>
    </font>
    <font>
      <sz val="7"/>
      <color rgb="FF010000"/>
      <name val="Arial"/>
    </font>
    <font>
      <sz val="8"/>
      <color rgb="FF010000"/>
      <name val="Arial"/>
    </font>
    <font>
      <sz val="8"/>
      <color rgb="FFFF0000"/>
      <name val="Arial"/>
    </font>
    <font>
      <b/>
      <sz val="7"/>
      <color rgb="FF010000"/>
      <name val="Arial"/>
    </font>
    <font>
      <sz val="10"/>
      <name val="Arial"/>
    </font>
    <font>
      <sz val="10"/>
      <color rgb="FF0070C0"/>
      <name val="Arial"/>
      <family val="2"/>
    </font>
    <font>
      <sz val="8"/>
      <color rgb="FF0070C0"/>
      <name val="Arial"/>
      <family val="2"/>
    </font>
    <font>
      <sz val="10"/>
      <color rgb="FF010000"/>
      <name val="Arial"/>
    </font>
    <font>
      <sz val="7"/>
      <color rgb="FFFF0000"/>
      <name val="Arial"/>
    </font>
    <font>
      <sz val="9"/>
      <color rgb="FF010000"/>
      <name val="Arial"/>
    </font>
    <font>
      <b/>
      <sz val="9"/>
      <color rgb="FF01000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rgb="FFCCCCCC"/>
        <bgColor rgb="FFDDDDDD"/>
      </patternFill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rgb="FFD9D9D9"/>
        <bgColor rgb="FFCCFFCC"/>
      </patternFill>
    </fill>
    <fill>
      <patternFill patternType="solid">
        <fgColor rgb="FFD9D9D9"/>
        <bgColor rgb="FFB3B3B3"/>
      </patternFill>
    </fill>
    <fill>
      <patternFill patternType="solid">
        <fgColor rgb="FFD9D9D9"/>
        <bgColor rgb="FFB2B2B2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hair">
        <color rgb="FF010000"/>
      </bottom>
      <diagonal/>
    </border>
    <border>
      <left style="hair">
        <color rgb="FF010000"/>
      </left>
      <right/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 style="hair">
        <color rgb="FF010000"/>
      </bottom>
      <diagonal/>
    </border>
    <border>
      <left/>
      <right style="hair">
        <color rgb="FF010000"/>
      </right>
      <top style="hair">
        <color rgb="FF010000"/>
      </top>
      <bottom style="hair">
        <color rgb="FF01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/>
      <diagonal/>
    </border>
    <border>
      <left style="hair">
        <color rgb="FF010000"/>
      </left>
      <right/>
      <top/>
      <bottom/>
      <diagonal/>
    </border>
    <border>
      <left/>
      <right style="hair">
        <color rgb="FF01000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4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8" fillId="0" borderId="0"/>
    <xf numFmtId="0" fontId="9" fillId="0" borderId="0"/>
    <xf numFmtId="0" fontId="10" fillId="0" borderId="0" applyNumberFormat="0" applyFont="0" applyFill="0" applyBorder="0" applyAlignment="0" applyProtection="0"/>
    <xf numFmtId="0" fontId="11" fillId="0" borderId="0"/>
    <xf numFmtId="9" fontId="28" fillId="0" borderId="0" applyFont="0" applyFill="0" applyBorder="0" applyAlignment="0" applyProtection="0"/>
  </cellStyleXfs>
  <cellXfs count="46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21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0" xfId="0" applyNumberFormat="1" applyAlignment="1">
      <alignment vertical="center"/>
    </xf>
    <xf numFmtId="164" fontId="5" fillId="5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164" fontId="0" fillId="0" borderId="2" xfId="0" applyNumberFormat="1" applyBorder="1" applyAlignment="1">
      <alignment horizontal="right" vertical="center"/>
    </xf>
    <xf numFmtId="10" fontId="6" fillId="2" borderId="0" xfId="0" applyNumberFormat="1" applyFont="1" applyFill="1" applyAlignment="1">
      <alignment horizontal="left" vertical="center"/>
    </xf>
    <xf numFmtId="1" fontId="6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6" fillId="0" borderId="0" xfId="8" applyNumberFormat="1" applyFont="1" applyFill="1" applyBorder="1" applyAlignment="1"/>
    <xf numFmtId="1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8" applyNumberFormat="1" applyFont="1" applyFill="1" applyBorder="1" applyAlignment="1">
      <alignment horizontal="center" vertical="center"/>
    </xf>
    <xf numFmtId="10" fontId="7" fillId="0" borderId="0" xfId="8" applyNumberFormat="1" applyFont="1" applyFill="1" applyBorder="1" applyAlignment="1">
      <alignment horizontal="center" vertical="center"/>
    </xf>
    <xf numFmtId="4" fontId="7" fillId="0" borderId="0" xfId="8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6" fontId="6" fillId="0" borderId="2" xfId="0" applyNumberFormat="1" applyFont="1" applyBorder="1" applyAlignment="1">
      <alignment horizontal="center" vertical="center"/>
    </xf>
    <xf numFmtId="0" fontId="10" fillId="0" borderId="0" xfId="11" applyNumberFormat="1" applyFont="1" applyFill="1" applyBorder="1" applyAlignment="1"/>
    <xf numFmtId="0" fontId="4" fillId="2" borderId="0" xfId="0" applyFont="1" applyFill="1" applyAlignment="1">
      <alignment vertical="center"/>
    </xf>
    <xf numFmtId="4" fontId="11" fillId="0" borderId="0" xfId="12" applyNumberFormat="1"/>
    <xf numFmtId="0" fontId="11" fillId="0" borderId="0" xfId="12"/>
    <xf numFmtId="166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4" fontId="13" fillId="0" borderId="14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4" fontId="7" fillId="0" borderId="0" xfId="0" applyNumberFormat="1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/>
    <xf numFmtId="188" fontId="22" fillId="0" borderId="14" xfId="0" applyNumberFormat="1" applyFont="1" applyBorder="1" applyAlignment="1">
      <alignment horizontal="center"/>
    </xf>
    <xf numFmtId="4" fontId="22" fillId="0" borderId="14" xfId="0" applyNumberFormat="1" applyFont="1" applyBorder="1" applyAlignment="1">
      <alignment horizontal="center" vertical="center"/>
    </xf>
    <xf numFmtId="10" fontId="22" fillId="0" borderId="14" xfId="0" applyNumberFormat="1" applyFont="1" applyBorder="1" applyAlignment="1">
      <alignment horizontal="left" vertical="center"/>
    </xf>
    <xf numFmtId="4" fontId="9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4" fontId="25" fillId="0" borderId="0" xfId="0" applyNumberFormat="1" applyFont="1"/>
    <xf numFmtId="4" fontId="26" fillId="0" borderId="0" xfId="0" applyNumberFormat="1" applyFont="1" applyAlignment="1">
      <alignment horizontal="center"/>
    </xf>
    <xf numFmtId="4" fontId="26" fillId="0" borderId="0" xfId="0" applyNumberFormat="1" applyFont="1"/>
    <xf numFmtId="0" fontId="7" fillId="0" borderId="0" xfId="1" applyFont="1" applyAlignment="1">
      <alignment horizontal="center" vertical="center"/>
    </xf>
    <xf numFmtId="172" fontId="7" fillId="0" borderId="0" xfId="1" applyNumberFormat="1" applyFont="1" applyAlignment="1">
      <alignment horizontal="center" vertical="center"/>
    </xf>
    <xf numFmtId="0" fontId="21" fillId="7" borderId="10" xfId="0" applyFont="1" applyFill="1" applyBorder="1" applyAlignment="1">
      <alignment horizontal="right" vertical="top" wrapText="1"/>
    </xf>
    <xf numFmtId="1" fontId="13" fillId="0" borderId="14" xfId="0" applyNumberFormat="1" applyFont="1" applyBorder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0" fontId="14" fillId="6" borderId="0" xfId="0" applyFont="1" applyFill="1" applyAlignment="1">
      <alignment horizontal="left" vertical="top" wrapText="1"/>
    </xf>
    <xf numFmtId="0" fontId="14" fillId="6" borderId="0" xfId="0" applyFont="1" applyFill="1" applyAlignment="1">
      <alignment horizontal="right" vertical="top" wrapText="1"/>
    </xf>
    <xf numFmtId="49" fontId="6" fillId="2" borderId="0" xfId="0" applyNumberFormat="1" applyFont="1" applyFill="1" applyAlignment="1">
      <alignment vertical="center"/>
    </xf>
    <xf numFmtId="4" fontId="9" fillId="0" borderId="0" xfId="0" applyNumberFormat="1" applyFont="1" applyAlignment="1">
      <alignment horizontal="center" vertical="center"/>
    </xf>
    <xf numFmtId="4" fontId="13" fillId="8" borderId="14" xfId="0" applyNumberFormat="1" applyFont="1" applyFill="1" applyBorder="1" applyAlignment="1">
      <alignment horizontal="center" vertical="center"/>
    </xf>
    <xf numFmtId="187" fontId="13" fillId="8" borderId="15" xfId="0" applyNumberFormat="1" applyFont="1" applyFill="1" applyBorder="1" applyAlignment="1">
      <alignment vertical="center"/>
    </xf>
    <xf numFmtId="187" fontId="13" fillId="8" borderId="16" xfId="0" applyNumberFormat="1" applyFont="1" applyFill="1" applyBorder="1" applyAlignment="1">
      <alignment vertical="center"/>
    </xf>
    <xf numFmtId="189" fontId="13" fillId="8" borderId="14" xfId="0" applyNumberFormat="1" applyFont="1" applyFill="1" applyBorder="1" applyAlignment="1">
      <alignment horizontal="center" vertical="center"/>
    </xf>
    <xf numFmtId="188" fontId="9" fillId="0" borderId="14" xfId="0" applyNumberFormat="1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center" vertical="center"/>
    </xf>
    <xf numFmtId="164" fontId="12" fillId="10" borderId="14" xfId="0" applyNumberFormat="1" applyFont="1" applyFill="1" applyBorder="1" applyAlignment="1">
      <alignment horizontal="center" vertical="center"/>
    </xf>
    <xf numFmtId="188" fontId="9" fillId="0" borderId="14" xfId="0" applyNumberFormat="1" applyFont="1" applyBorder="1" applyAlignment="1">
      <alignment horizontal="center"/>
    </xf>
    <xf numFmtId="0" fontId="9" fillId="0" borderId="0" xfId="0" applyFont="1"/>
    <xf numFmtId="0" fontId="29" fillId="6" borderId="0" xfId="0" applyFont="1" applyFill="1" applyAlignment="1">
      <alignment horizontal="left" vertical="top" wrapText="1"/>
    </xf>
    <xf numFmtId="0" fontId="29" fillId="6" borderId="0" xfId="0" applyFont="1" applyFill="1" applyAlignment="1">
      <alignment horizontal="right" vertical="top" wrapText="1"/>
    </xf>
    <xf numFmtId="0" fontId="33" fillId="0" borderId="0" xfId="0" applyFont="1"/>
    <xf numFmtId="10" fontId="35" fillId="0" borderId="0" xfId="13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10" fontId="35" fillId="0" borderId="0" xfId="8" applyNumberFormat="1" applyFont="1" applyFill="1" applyBorder="1" applyAlignment="1">
      <alignment horizontal="center" vertical="center"/>
    </xf>
    <xf numFmtId="0" fontId="35" fillId="0" borderId="0" xfId="8" applyNumberFormat="1" applyFont="1" applyFill="1" applyBorder="1" applyAlignment="1">
      <alignment horizontal="center" vertical="center"/>
    </xf>
    <xf numFmtId="0" fontId="39" fillId="7" borderId="10" xfId="0" applyFont="1" applyFill="1" applyBorder="1" applyAlignment="1">
      <alignment horizontal="right" vertical="top" wrapText="1"/>
    </xf>
    <xf numFmtId="0" fontId="4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center"/>
    </xf>
    <xf numFmtId="0" fontId="0" fillId="2" borderId="0" xfId="0" applyFill="1" applyAlignment="1">
      <alignment horizontal="justify" vertical="center"/>
    </xf>
    <xf numFmtId="0" fontId="6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34" fillId="0" borderId="1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6" borderId="12" xfId="0" applyFont="1" applyFill="1" applyBorder="1" applyAlignment="1">
      <alignment horizontal="left" vertical="center" wrapText="1"/>
    </xf>
    <xf numFmtId="0" fontId="29" fillId="6" borderId="0" xfId="0" applyFont="1" applyFill="1" applyAlignment="1">
      <alignment horizontal="left" vertical="center" wrapText="1"/>
    </xf>
    <xf numFmtId="0" fontId="29" fillId="6" borderId="13" xfId="0" applyFont="1" applyFill="1" applyBorder="1" applyAlignment="1">
      <alignment horizontal="left" vertical="center" wrapText="1"/>
    </xf>
    <xf numFmtId="182" fontId="29" fillId="6" borderId="12" xfId="0" applyNumberFormat="1" applyFont="1" applyFill="1" applyBorder="1" applyAlignment="1">
      <alignment horizontal="right" vertical="center" wrapText="1"/>
    </xf>
    <xf numFmtId="182" fontId="29" fillId="6" borderId="0" xfId="0" applyNumberFormat="1" applyFont="1" applyFill="1" applyAlignment="1">
      <alignment horizontal="right" vertical="center" wrapText="1"/>
    </xf>
    <xf numFmtId="182" fontId="29" fillId="6" borderId="13" xfId="0" applyNumberFormat="1" applyFont="1" applyFill="1" applyBorder="1" applyAlignment="1">
      <alignment horizontal="right" vertical="center" wrapText="1"/>
    </xf>
    <xf numFmtId="172" fontId="29" fillId="6" borderId="12" xfId="0" applyNumberFormat="1" applyFont="1" applyFill="1" applyBorder="1" applyAlignment="1">
      <alignment horizontal="right" vertical="center" wrapText="1"/>
    </xf>
    <xf numFmtId="172" fontId="29" fillId="6" borderId="0" xfId="0" applyNumberFormat="1" applyFont="1" applyFill="1" applyAlignment="1">
      <alignment horizontal="right" vertical="center" wrapText="1"/>
    </xf>
    <xf numFmtId="172" fontId="29" fillId="6" borderId="13" xfId="0" applyNumberFormat="1" applyFont="1" applyFill="1" applyBorder="1" applyAlignment="1">
      <alignment horizontal="right" vertical="center" wrapText="1"/>
    </xf>
    <xf numFmtId="4" fontId="29" fillId="6" borderId="12" xfId="0" applyNumberFormat="1" applyFont="1" applyFill="1" applyBorder="1" applyAlignment="1">
      <alignment horizontal="right" vertical="center" wrapText="1"/>
    </xf>
    <xf numFmtId="4" fontId="29" fillId="6" borderId="0" xfId="0" applyNumberFormat="1" applyFont="1" applyFill="1" applyAlignment="1">
      <alignment horizontal="right" vertical="center" wrapText="1"/>
    </xf>
    <xf numFmtId="4" fontId="29" fillId="6" borderId="13" xfId="0" applyNumberFormat="1" applyFont="1" applyFill="1" applyBorder="1" applyAlignment="1">
      <alignment horizontal="right" vertical="center" wrapText="1"/>
    </xf>
    <xf numFmtId="181" fontId="29" fillId="6" borderId="12" xfId="0" applyNumberFormat="1" applyFont="1" applyFill="1" applyBorder="1" applyAlignment="1">
      <alignment horizontal="right" vertical="center" wrapText="1"/>
    </xf>
    <xf numFmtId="181" fontId="29" fillId="6" borderId="0" xfId="0" applyNumberFormat="1" applyFont="1" applyFill="1" applyAlignment="1">
      <alignment horizontal="right" vertical="center" wrapText="1"/>
    </xf>
    <xf numFmtId="181" fontId="29" fillId="6" borderId="13" xfId="0" applyNumberFormat="1" applyFont="1" applyFill="1" applyBorder="1" applyAlignment="1">
      <alignment horizontal="right" vertical="center" wrapText="1"/>
    </xf>
    <xf numFmtId="176" fontId="29" fillId="6" borderId="12" xfId="0" applyNumberFormat="1" applyFont="1" applyFill="1" applyBorder="1" applyAlignment="1">
      <alignment horizontal="right" vertical="center" wrapText="1"/>
    </xf>
    <xf numFmtId="176" fontId="29" fillId="6" borderId="0" xfId="0" applyNumberFormat="1" applyFont="1" applyFill="1" applyAlignment="1">
      <alignment horizontal="right" vertical="center" wrapText="1"/>
    </xf>
    <xf numFmtId="176" fontId="29" fillId="6" borderId="13" xfId="0" applyNumberFormat="1" applyFont="1" applyFill="1" applyBorder="1" applyAlignment="1">
      <alignment horizontal="right" vertical="center" wrapText="1"/>
    </xf>
    <xf numFmtId="173" fontId="29" fillId="6" borderId="12" xfId="0" applyNumberFormat="1" applyFont="1" applyFill="1" applyBorder="1" applyAlignment="1">
      <alignment horizontal="right" vertical="center" wrapText="1"/>
    </xf>
    <xf numFmtId="173" fontId="29" fillId="6" borderId="0" xfId="0" applyNumberFormat="1" applyFont="1" applyFill="1" applyAlignment="1">
      <alignment horizontal="right" vertical="center" wrapText="1"/>
    </xf>
    <xf numFmtId="173" fontId="29" fillId="6" borderId="13" xfId="0" applyNumberFormat="1" applyFont="1" applyFill="1" applyBorder="1" applyAlignment="1">
      <alignment horizontal="right" vertical="center" wrapText="1"/>
    </xf>
    <xf numFmtId="171" fontId="29" fillId="6" borderId="12" xfId="0" applyNumberFormat="1" applyFont="1" applyFill="1" applyBorder="1" applyAlignment="1">
      <alignment horizontal="right" vertical="center" wrapText="1"/>
    </xf>
    <xf numFmtId="171" fontId="29" fillId="6" borderId="0" xfId="0" applyNumberFormat="1" applyFont="1" applyFill="1" applyAlignment="1">
      <alignment horizontal="right" vertical="center" wrapText="1"/>
    </xf>
    <xf numFmtId="171" fontId="29" fillId="6" borderId="13" xfId="0" applyNumberFormat="1" applyFont="1" applyFill="1" applyBorder="1" applyAlignment="1">
      <alignment horizontal="right" vertical="center" wrapText="1"/>
    </xf>
    <xf numFmtId="169" fontId="29" fillId="6" borderId="12" xfId="0" applyNumberFormat="1" applyFont="1" applyFill="1" applyBorder="1" applyAlignment="1">
      <alignment horizontal="right" vertical="center" wrapText="1"/>
    </xf>
    <xf numFmtId="169" fontId="29" fillId="6" borderId="0" xfId="0" applyNumberFormat="1" applyFont="1" applyFill="1" applyAlignment="1">
      <alignment horizontal="right" vertical="center" wrapText="1"/>
    </xf>
    <xf numFmtId="169" fontId="29" fillId="6" borderId="13" xfId="0" applyNumberFormat="1" applyFont="1" applyFill="1" applyBorder="1" applyAlignment="1">
      <alignment horizontal="right" vertical="center" wrapText="1"/>
    </xf>
    <xf numFmtId="0" fontId="29" fillId="6" borderId="7" xfId="0" applyFont="1" applyFill="1" applyBorder="1" applyAlignment="1">
      <alignment horizontal="left" vertical="top" wrapText="1"/>
    </xf>
    <xf numFmtId="0" fontId="29" fillId="6" borderId="8" xfId="0" applyFont="1" applyFill="1" applyBorder="1" applyAlignment="1">
      <alignment horizontal="left" vertical="top" wrapText="1"/>
    </xf>
    <xf numFmtId="0" fontId="29" fillId="6" borderId="9" xfId="0" applyFont="1" applyFill="1" applyBorder="1" applyAlignment="1">
      <alignment horizontal="left" vertical="top" wrapText="1"/>
    </xf>
    <xf numFmtId="174" fontId="29" fillId="7" borderId="7" xfId="0" applyNumberFormat="1" applyFont="1" applyFill="1" applyBorder="1" applyAlignment="1">
      <alignment horizontal="right" vertical="top" wrapText="1"/>
    </xf>
    <xf numFmtId="174" fontId="29" fillId="7" borderId="8" xfId="0" applyNumberFormat="1" applyFont="1" applyFill="1" applyBorder="1" applyAlignment="1">
      <alignment horizontal="right" vertical="top" wrapText="1"/>
    </xf>
    <xf numFmtId="174" fontId="29" fillId="7" borderId="9" xfId="0" applyNumberFormat="1" applyFont="1" applyFill="1" applyBorder="1" applyAlignment="1">
      <alignment horizontal="right" vertical="top" wrapText="1"/>
    </xf>
    <xf numFmtId="172" fontId="29" fillId="7" borderId="7" xfId="0" applyNumberFormat="1" applyFont="1" applyFill="1" applyBorder="1" applyAlignment="1">
      <alignment horizontal="right" vertical="top" wrapText="1"/>
    </xf>
    <xf numFmtId="172" fontId="29" fillId="7" borderId="8" xfId="0" applyNumberFormat="1" applyFont="1" applyFill="1" applyBorder="1" applyAlignment="1">
      <alignment horizontal="right" vertical="top" wrapText="1"/>
    </xf>
    <xf numFmtId="172" fontId="29" fillId="7" borderId="9" xfId="0" applyNumberFormat="1" applyFont="1" applyFill="1" applyBorder="1" applyAlignment="1">
      <alignment horizontal="right" vertical="top" wrapText="1"/>
    </xf>
    <xf numFmtId="4" fontId="29" fillId="7" borderId="7" xfId="0" applyNumberFormat="1" applyFont="1" applyFill="1" applyBorder="1" applyAlignment="1">
      <alignment horizontal="right" vertical="top" wrapText="1"/>
    </xf>
    <xf numFmtId="4" fontId="29" fillId="7" borderId="8" xfId="0" applyNumberFormat="1" applyFont="1" applyFill="1" applyBorder="1" applyAlignment="1">
      <alignment horizontal="right" vertical="top" wrapText="1"/>
    </xf>
    <xf numFmtId="4" fontId="29" fillId="7" borderId="9" xfId="0" applyNumberFormat="1" applyFont="1" applyFill="1" applyBorder="1" applyAlignment="1">
      <alignment horizontal="right" vertical="top" wrapText="1"/>
    </xf>
    <xf numFmtId="0" fontId="29" fillId="6" borderId="0" xfId="0" applyFont="1" applyFill="1" applyAlignment="1">
      <alignment horizontal="left" vertical="top" wrapText="1"/>
    </xf>
    <xf numFmtId="0" fontId="29" fillId="6" borderId="0" xfId="0" applyFont="1" applyFill="1" applyAlignment="1">
      <alignment horizontal="right" vertical="top" wrapText="1"/>
    </xf>
    <xf numFmtId="0" fontId="31" fillId="6" borderId="6" xfId="0" applyFont="1" applyFill="1" applyBorder="1" applyAlignment="1">
      <alignment horizontal="center" vertical="top" wrapText="1"/>
    </xf>
    <xf numFmtId="0" fontId="30" fillId="6" borderId="0" xfId="0" applyFont="1" applyFill="1" applyAlignment="1">
      <alignment horizontal="left" vertical="top" wrapText="1"/>
    </xf>
    <xf numFmtId="0" fontId="32" fillId="7" borderId="7" xfId="0" applyFont="1" applyFill="1" applyBorder="1" applyAlignment="1">
      <alignment horizontal="left" vertical="top" wrapText="1"/>
    </xf>
    <xf numFmtId="0" fontId="32" fillId="7" borderId="8" xfId="0" applyFont="1" applyFill="1" applyBorder="1" applyAlignment="1">
      <alignment horizontal="left" vertical="top" wrapText="1"/>
    </xf>
    <xf numFmtId="0" fontId="32" fillId="7" borderId="9" xfId="0" applyFont="1" applyFill="1" applyBorder="1" applyAlignment="1">
      <alignment horizontal="left" vertical="top" wrapText="1"/>
    </xf>
    <xf numFmtId="0" fontId="32" fillId="7" borderId="7" xfId="0" applyFont="1" applyFill="1" applyBorder="1" applyAlignment="1">
      <alignment horizontal="right" vertical="top" wrapText="1"/>
    </xf>
    <xf numFmtId="0" fontId="32" fillId="7" borderId="8" xfId="0" applyFont="1" applyFill="1" applyBorder="1" applyAlignment="1">
      <alignment horizontal="right" vertical="top" wrapText="1"/>
    </xf>
    <xf numFmtId="0" fontId="32" fillId="7" borderId="9" xfId="0" applyFont="1" applyFill="1" applyBorder="1" applyAlignment="1">
      <alignment horizontal="right" vertical="top" wrapText="1"/>
    </xf>
    <xf numFmtId="0" fontId="29" fillId="6" borderId="12" xfId="0" applyFont="1" applyFill="1" applyBorder="1" applyAlignment="1">
      <alignment horizontal="right" vertical="center" wrapText="1"/>
    </xf>
    <xf numFmtId="0" fontId="29" fillId="6" borderId="0" xfId="0" applyFont="1" applyFill="1" applyAlignment="1">
      <alignment horizontal="right" vertical="center" wrapText="1"/>
    </xf>
    <xf numFmtId="0" fontId="29" fillId="6" borderId="13" xfId="0" applyFont="1" applyFill="1" applyBorder="1" applyAlignment="1">
      <alignment horizontal="right" vertical="center" wrapText="1"/>
    </xf>
    <xf numFmtId="0" fontId="32" fillId="7" borderId="7" xfId="0" applyFont="1" applyFill="1" applyBorder="1" applyAlignment="1">
      <alignment horizontal="center" vertical="top" wrapText="1"/>
    </xf>
    <xf numFmtId="0" fontId="32" fillId="7" borderId="8" xfId="0" applyFont="1" applyFill="1" applyBorder="1" applyAlignment="1">
      <alignment horizontal="center" vertical="top" wrapText="1"/>
    </xf>
    <xf numFmtId="0" fontId="32" fillId="7" borderId="9" xfId="0" applyFont="1" applyFill="1" applyBorder="1" applyAlignment="1">
      <alignment horizontal="center" vertical="top" wrapText="1"/>
    </xf>
    <xf numFmtId="0" fontId="32" fillId="6" borderId="7" xfId="0" applyFont="1" applyFill="1" applyBorder="1" applyAlignment="1">
      <alignment horizontal="left" vertical="top" wrapText="1"/>
    </xf>
    <xf numFmtId="0" fontId="32" fillId="6" borderId="8" xfId="0" applyFont="1" applyFill="1" applyBorder="1" applyAlignment="1">
      <alignment horizontal="left" vertical="top" wrapText="1"/>
    </xf>
    <xf numFmtId="0" fontId="32" fillId="6" borderId="9" xfId="0" applyFont="1" applyFill="1" applyBorder="1" applyAlignment="1">
      <alignment horizontal="left" vertical="top" wrapText="1"/>
    </xf>
    <xf numFmtId="168" fontId="29" fillId="6" borderId="7" xfId="0" applyNumberFormat="1" applyFont="1" applyFill="1" applyBorder="1" applyAlignment="1">
      <alignment horizontal="left" vertical="top" wrapText="1"/>
    </xf>
    <xf numFmtId="168" fontId="29" fillId="6" borderId="8" xfId="0" applyNumberFormat="1" applyFont="1" applyFill="1" applyBorder="1" applyAlignment="1">
      <alignment horizontal="left" vertical="top" wrapText="1"/>
    </xf>
    <xf numFmtId="168" fontId="29" fillId="6" borderId="9" xfId="0" applyNumberFormat="1" applyFont="1" applyFill="1" applyBorder="1" applyAlignment="1">
      <alignment horizontal="left" vertical="top" wrapText="1"/>
    </xf>
    <xf numFmtId="169" fontId="29" fillId="6" borderId="7" xfId="0" applyNumberFormat="1" applyFont="1" applyFill="1" applyBorder="1" applyAlignment="1">
      <alignment horizontal="right" vertical="top" wrapText="1"/>
    </xf>
    <xf numFmtId="169" fontId="29" fillId="6" borderId="9" xfId="0" applyNumberFormat="1" applyFont="1" applyFill="1" applyBorder="1" applyAlignment="1">
      <alignment horizontal="right" vertical="top" wrapText="1"/>
    </xf>
    <xf numFmtId="0" fontId="29" fillId="6" borderId="7" xfId="0" applyFont="1" applyFill="1" applyBorder="1" applyAlignment="1">
      <alignment horizontal="center" vertical="top" wrapText="1"/>
    </xf>
    <xf numFmtId="0" fontId="29" fillId="6" borderId="8" xfId="0" applyFont="1" applyFill="1" applyBorder="1" applyAlignment="1">
      <alignment horizontal="center" vertical="top" wrapText="1"/>
    </xf>
    <xf numFmtId="0" fontId="29" fillId="6" borderId="9" xfId="0" applyFont="1" applyFill="1" applyBorder="1" applyAlignment="1">
      <alignment horizontal="center" vertical="top" wrapText="1"/>
    </xf>
    <xf numFmtId="175" fontId="29" fillId="6" borderId="7" xfId="0" applyNumberFormat="1" applyFont="1" applyFill="1" applyBorder="1" applyAlignment="1">
      <alignment horizontal="right" vertical="top" wrapText="1"/>
    </xf>
    <xf numFmtId="175" fontId="29" fillId="6" borderId="8" xfId="0" applyNumberFormat="1" applyFont="1" applyFill="1" applyBorder="1" applyAlignment="1">
      <alignment horizontal="right" vertical="top" wrapText="1"/>
    </xf>
    <xf numFmtId="175" fontId="29" fillId="6" borderId="9" xfId="0" applyNumberFormat="1" applyFont="1" applyFill="1" applyBorder="1" applyAlignment="1">
      <alignment horizontal="right" vertical="top" wrapText="1"/>
    </xf>
    <xf numFmtId="171" fontId="29" fillId="6" borderId="7" xfId="0" applyNumberFormat="1" applyFont="1" applyFill="1" applyBorder="1" applyAlignment="1">
      <alignment horizontal="right" vertical="top" wrapText="1"/>
    </xf>
    <xf numFmtId="171" fontId="29" fillId="6" borderId="8" xfId="0" applyNumberFormat="1" applyFont="1" applyFill="1" applyBorder="1" applyAlignment="1">
      <alignment horizontal="right" vertical="top" wrapText="1"/>
    </xf>
    <xf numFmtId="171" fontId="29" fillId="6" borderId="9" xfId="0" applyNumberFormat="1" applyFont="1" applyFill="1" applyBorder="1" applyAlignment="1">
      <alignment horizontal="right" vertical="top" wrapText="1"/>
    </xf>
    <xf numFmtId="176" fontId="29" fillId="6" borderId="7" xfId="0" applyNumberFormat="1" applyFont="1" applyFill="1" applyBorder="1" applyAlignment="1">
      <alignment horizontal="right" vertical="top" wrapText="1"/>
    </xf>
    <xf numFmtId="176" fontId="29" fillId="6" borderId="9" xfId="0" applyNumberFormat="1" applyFont="1" applyFill="1" applyBorder="1" applyAlignment="1">
      <alignment horizontal="right" vertical="top" wrapText="1"/>
    </xf>
    <xf numFmtId="170" fontId="29" fillId="6" borderId="7" xfId="0" applyNumberFormat="1" applyFont="1" applyFill="1" applyBorder="1" applyAlignment="1">
      <alignment horizontal="right" vertical="top" wrapText="1"/>
    </xf>
    <xf numFmtId="170" fontId="29" fillId="6" borderId="8" xfId="0" applyNumberFormat="1" applyFont="1" applyFill="1" applyBorder="1" applyAlignment="1">
      <alignment horizontal="right" vertical="top" wrapText="1"/>
    </xf>
    <xf numFmtId="170" fontId="29" fillId="6" borderId="9" xfId="0" applyNumberFormat="1" applyFont="1" applyFill="1" applyBorder="1" applyAlignment="1">
      <alignment horizontal="right" vertical="top" wrapText="1"/>
    </xf>
    <xf numFmtId="173" fontId="29" fillId="6" borderId="7" xfId="0" applyNumberFormat="1" applyFont="1" applyFill="1" applyBorder="1" applyAlignment="1">
      <alignment horizontal="right" vertical="top" wrapText="1"/>
    </xf>
    <xf numFmtId="173" fontId="29" fillId="6" borderId="8" xfId="0" applyNumberFormat="1" applyFont="1" applyFill="1" applyBorder="1" applyAlignment="1">
      <alignment horizontal="right" vertical="top" wrapText="1"/>
    </xf>
    <xf numFmtId="173" fontId="29" fillId="6" borderId="9" xfId="0" applyNumberFormat="1" applyFont="1" applyFill="1" applyBorder="1" applyAlignment="1">
      <alignment horizontal="right" vertical="top" wrapText="1"/>
    </xf>
    <xf numFmtId="4" fontId="29" fillId="6" borderId="7" xfId="0" applyNumberFormat="1" applyFont="1" applyFill="1" applyBorder="1" applyAlignment="1">
      <alignment horizontal="right" vertical="top" wrapText="1"/>
    </xf>
    <xf numFmtId="4" fontId="29" fillId="6" borderId="9" xfId="0" applyNumberFormat="1" applyFont="1" applyFill="1" applyBorder="1" applyAlignment="1">
      <alignment horizontal="right" vertical="top" wrapText="1"/>
    </xf>
    <xf numFmtId="171" fontId="29" fillId="7" borderId="7" xfId="0" applyNumberFormat="1" applyFont="1" applyFill="1" applyBorder="1" applyAlignment="1">
      <alignment horizontal="right" vertical="top" wrapText="1"/>
    </xf>
    <xf numFmtId="171" fontId="29" fillId="7" borderId="8" xfId="0" applyNumberFormat="1" applyFont="1" applyFill="1" applyBorder="1" applyAlignment="1">
      <alignment horizontal="right" vertical="top" wrapText="1"/>
    </xf>
    <xf numFmtId="171" fontId="29" fillId="7" borderId="9" xfId="0" applyNumberFormat="1" applyFont="1" applyFill="1" applyBorder="1" applyAlignment="1">
      <alignment horizontal="right" vertical="top" wrapText="1"/>
    </xf>
    <xf numFmtId="176" fontId="29" fillId="7" borderId="7" xfId="0" applyNumberFormat="1" applyFont="1" applyFill="1" applyBorder="1" applyAlignment="1">
      <alignment horizontal="right" vertical="top" wrapText="1"/>
    </xf>
    <xf numFmtId="176" fontId="29" fillId="7" borderId="8" xfId="0" applyNumberFormat="1" applyFont="1" applyFill="1" applyBorder="1" applyAlignment="1">
      <alignment horizontal="right" vertical="top" wrapText="1"/>
    </xf>
    <xf numFmtId="176" fontId="29" fillId="7" borderId="9" xfId="0" applyNumberFormat="1" applyFont="1" applyFill="1" applyBorder="1" applyAlignment="1">
      <alignment horizontal="right" vertical="top" wrapText="1"/>
    </xf>
    <xf numFmtId="180" fontId="29" fillId="6" borderId="7" xfId="0" applyNumberFormat="1" applyFont="1" applyFill="1" applyBorder="1" applyAlignment="1">
      <alignment horizontal="right" vertical="top" wrapText="1"/>
    </xf>
    <xf numFmtId="180" fontId="29" fillId="6" borderId="8" xfId="0" applyNumberFormat="1" applyFont="1" applyFill="1" applyBorder="1" applyAlignment="1">
      <alignment horizontal="right" vertical="top" wrapText="1"/>
    </xf>
    <xf numFmtId="180" fontId="29" fillId="6" borderId="9" xfId="0" applyNumberFormat="1" applyFont="1" applyFill="1" applyBorder="1" applyAlignment="1">
      <alignment horizontal="right" vertical="top" wrapText="1"/>
    </xf>
    <xf numFmtId="177" fontId="29" fillId="6" borderId="7" xfId="0" applyNumberFormat="1" applyFont="1" applyFill="1" applyBorder="1" applyAlignment="1">
      <alignment horizontal="right" vertical="top" wrapText="1"/>
    </xf>
    <xf numFmtId="177" fontId="29" fillId="6" borderId="8" xfId="0" applyNumberFormat="1" applyFont="1" applyFill="1" applyBorder="1" applyAlignment="1">
      <alignment horizontal="right" vertical="top" wrapText="1"/>
    </xf>
    <xf numFmtId="177" fontId="29" fillId="6" borderId="9" xfId="0" applyNumberFormat="1" applyFont="1" applyFill="1" applyBorder="1" applyAlignment="1">
      <alignment horizontal="right" vertical="top" wrapText="1"/>
    </xf>
    <xf numFmtId="169" fontId="29" fillId="6" borderId="8" xfId="0" applyNumberFormat="1" applyFont="1" applyFill="1" applyBorder="1" applyAlignment="1">
      <alignment horizontal="right" vertical="top" wrapText="1"/>
    </xf>
    <xf numFmtId="178" fontId="29" fillId="6" borderId="7" xfId="0" applyNumberFormat="1" applyFont="1" applyFill="1" applyBorder="1" applyAlignment="1">
      <alignment horizontal="right" vertical="top" wrapText="1"/>
    </xf>
    <xf numFmtId="178" fontId="29" fillId="6" borderId="8" xfId="0" applyNumberFormat="1" applyFont="1" applyFill="1" applyBorder="1" applyAlignment="1">
      <alignment horizontal="right" vertical="top" wrapText="1"/>
    </xf>
    <xf numFmtId="178" fontId="29" fillId="6" borderId="9" xfId="0" applyNumberFormat="1" applyFont="1" applyFill="1" applyBorder="1" applyAlignment="1">
      <alignment horizontal="right" vertical="top" wrapText="1"/>
    </xf>
    <xf numFmtId="4" fontId="29" fillId="6" borderId="8" xfId="0" applyNumberFormat="1" applyFont="1" applyFill="1" applyBorder="1" applyAlignment="1">
      <alignment horizontal="right" vertical="top" wrapText="1"/>
    </xf>
    <xf numFmtId="2" fontId="29" fillId="6" borderId="7" xfId="0" applyNumberFormat="1" applyFont="1" applyFill="1" applyBorder="1" applyAlignment="1">
      <alignment horizontal="right" vertical="top" wrapText="1"/>
    </xf>
    <xf numFmtId="2" fontId="29" fillId="6" borderId="8" xfId="0" applyNumberFormat="1" applyFont="1" applyFill="1" applyBorder="1" applyAlignment="1">
      <alignment horizontal="right" vertical="top" wrapText="1"/>
    </xf>
    <xf numFmtId="2" fontId="29" fillId="6" borderId="9" xfId="0" applyNumberFormat="1" applyFont="1" applyFill="1" applyBorder="1" applyAlignment="1">
      <alignment horizontal="right" vertical="top" wrapText="1"/>
    </xf>
    <xf numFmtId="176" fontId="29" fillId="6" borderId="8" xfId="0" applyNumberFormat="1" applyFont="1" applyFill="1" applyBorder="1" applyAlignment="1">
      <alignment horizontal="right" vertical="top" wrapText="1"/>
    </xf>
    <xf numFmtId="0" fontId="29" fillId="6" borderId="0" xfId="0" applyFont="1" applyFill="1" applyAlignment="1">
      <alignment horizontal="center" vertical="top" wrapText="1"/>
    </xf>
    <xf numFmtId="0" fontId="29" fillId="6" borderId="6" xfId="0" applyFont="1" applyFill="1" applyBorder="1" applyAlignment="1">
      <alignment horizontal="center" vertical="top" wrapText="1"/>
    </xf>
    <xf numFmtId="0" fontId="29" fillId="6" borderId="6" xfId="0" applyFont="1" applyFill="1" applyBorder="1" applyAlignment="1">
      <alignment horizontal="left" vertical="top" wrapText="1"/>
    </xf>
    <xf numFmtId="0" fontId="29" fillId="6" borderId="6" xfId="0" applyFont="1" applyFill="1" applyBorder="1" applyAlignment="1">
      <alignment horizontal="right" vertical="top" wrapText="1"/>
    </xf>
    <xf numFmtId="0" fontId="30" fillId="6" borderId="11" xfId="0" applyFont="1" applyFill="1" applyBorder="1" applyAlignment="1">
      <alignment horizontal="left" vertical="top" wrapText="1"/>
    </xf>
    <xf numFmtId="0" fontId="30" fillId="6" borderId="11" xfId="0" applyFont="1" applyFill="1" applyBorder="1" applyAlignment="1">
      <alignment horizontal="right" vertical="top" wrapText="1"/>
    </xf>
    <xf numFmtId="0" fontId="39" fillId="7" borderId="7" xfId="0" applyFont="1" applyFill="1" applyBorder="1" applyAlignment="1">
      <alignment horizontal="center" vertical="top" wrapText="1"/>
    </xf>
    <xf numFmtId="0" fontId="39" fillId="7" borderId="8" xfId="0" applyFont="1" applyFill="1" applyBorder="1" applyAlignment="1">
      <alignment horizontal="center" vertical="top" wrapText="1"/>
    </xf>
    <xf numFmtId="0" fontId="39" fillId="7" borderId="9" xfId="0" applyFont="1" applyFill="1" applyBorder="1" applyAlignment="1">
      <alignment horizontal="center" vertical="top" wrapText="1"/>
    </xf>
    <xf numFmtId="0" fontId="39" fillId="7" borderId="7" xfId="0" applyFont="1" applyFill="1" applyBorder="1" applyAlignment="1">
      <alignment horizontal="right" vertical="top" wrapText="1"/>
    </xf>
    <xf numFmtId="0" fontId="39" fillId="7" borderId="8" xfId="0" applyFont="1" applyFill="1" applyBorder="1" applyAlignment="1">
      <alignment horizontal="right" vertical="top" wrapText="1"/>
    </xf>
    <xf numFmtId="0" fontId="39" fillId="7" borderId="9" xfId="0" applyFont="1" applyFill="1" applyBorder="1" applyAlignment="1">
      <alignment horizontal="right" vertical="top" wrapText="1"/>
    </xf>
    <xf numFmtId="0" fontId="39" fillId="6" borderId="0" xfId="0" applyFont="1" applyFill="1" applyAlignment="1">
      <alignment horizontal="right" vertical="top" wrapText="1"/>
    </xf>
    <xf numFmtId="2" fontId="38" fillId="7" borderId="7" xfId="0" applyNumberFormat="1" applyFont="1" applyFill="1" applyBorder="1" applyAlignment="1">
      <alignment horizontal="right" vertical="top" wrapText="1"/>
    </xf>
    <xf numFmtId="2" fontId="38" fillId="7" borderId="8" xfId="0" applyNumberFormat="1" applyFont="1" applyFill="1" applyBorder="1" applyAlignment="1">
      <alignment horizontal="right" vertical="top" wrapText="1"/>
    </xf>
    <xf numFmtId="2" fontId="38" fillId="7" borderId="9" xfId="0" applyNumberFormat="1" applyFont="1" applyFill="1" applyBorder="1" applyAlignment="1">
      <alignment horizontal="right" vertical="top" wrapText="1"/>
    </xf>
    <xf numFmtId="0" fontId="39" fillId="7" borderId="7" xfId="0" applyFont="1" applyFill="1" applyBorder="1" applyAlignment="1">
      <alignment horizontal="left" vertical="top" wrapText="1"/>
    </xf>
    <xf numFmtId="0" fontId="39" fillId="7" borderId="8" xfId="0" applyFont="1" applyFill="1" applyBorder="1" applyAlignment="1">
      <alignment horizontal="left" vertical="top" wrapText="1"/>
    </xf>
    <xf numFmtId="0" fontId="39" fillId="7" borderId="9" xfId="0" applyFont="1" applyFill="1" applyBorder="1" applyAlignment="1">
      <alignment horizontal="left" vertical="top" wrapText="1"/>
    </xf>
    <xf numFmtId="0" fontId="39" fillId="6" borderId="7" xfId="0" applyFont="1" applyFill="1" applyBorder="1" applyAlignment="1">
      <alignment horizontal="right" vertical="top" wrapText="1"/>
    </xf>
    <xf numFmtId="0" fontId="39" fillId="6" borderId="8" xfId="0" applyFont="1" applyFill="1" applyBorder="1" applyAlignment="1">
      <alignment horizontal="right" vertical="top" wrapText="1"/>
    </xf>
    <xf numFmtId="0" fontId="39" fillId="6" borderId="9" xfId="0" applyFont="1" applyFill="1" applyBorder="1" applyAlignment="1">
      <alignment horizontal="right" vertical="top" wrapText="1"/>
    </xf>
    <xf numFmtId="4" fontId="38" fillId="7" borderId="7" xfId="0" applyNumberFormat="1" applyFont="1" applyFill="1" applyBorder="1" applyAlignment="1">
      <alignment horizontal="right" vertical="top" wrapText="1"/>
    </xf>
    <xf numFmtId="4" fontId="38" fillId="7" borderId="8" xfId="0" applyNumberFormat="1" applyFont="1" applyFill="1" applyBorder="1" applyAlignment="1">
      <alignment horizontal="right" vertical="top" wrapText="1"/>
    </xf>
    <xf numFmtId="4" fontId="38" fillId="7" borderId="9" xfId="0" applyNumberFormat="1" applyFont="1" applyFill="1" applyBorder="1" applyAlignment="1">
      <alignment horizontal="right" vertical="top" wrapText="1"/>
    </xf>
    <xf numFmtId="4" fontId="39" fillId="7" borderId="7" xfId="0" applyNumberFormat="1" applyFont="1" applyFill="1" applyBorder="1" applyAlignment="1">
      <alignment horizontal="right" vertical="top" wrapText="1"/>
    </xf>
    <xf numFmtId="4" fontId="39" fillId="7" borderId="8" xfId="0" applyNumberFormat="1" applyFont="1" applyFill="1" applyBorder="1" applyAlignment="1">
      <alignment horizontal="right" vertical="top" wrapText="1"/>
    </xf>
    <xf numFmtId="4" fontId="39" fillId="7" borderId="9" xfId="0" applyNumberFormat="1" applyFont="1" applyFill="1" applyBorder="1" applyAlignment="1">
      <alignment horizontal="right" vertical="top" wrapText="1"/>
    </xf>
    <xf numFmtId="181" fontId="38" fillId="7" borderId="7" xfId="0" applyNumberFormat="1" applyFont="1" applyFill="1" applyBorder="1" applyAlignment="1">
      <alignment horizontal="right" vertical="top" wrapText="1"/>
    </xf>
    <xf numFmtId="181" fontId="38" fillId="7" borderId="8" xfId="0" applyNumberFormat="1" applyFont="1" applyFill="1" applyBorder="1" applyAlignment="1">
      <alignment horizontal="right" vertical="top" wrapText="1"/>
    </xf>
    <xf numFmtId="181" fontId="38" fillId="7" borderId="9" xfId="0" applyNumberFormat="1" applyFont="1" applyFill="1" applyBorder="1" applyAlignment="1">
      <alignment horizontal="right" vertical="top" wrapText="1"/>
    </xf>
    <xf numFmtId="190" fontId="29" fillId="6" borderId="0" xfId="0" applyNumberFormat="1" applyFont="1" applyFill="1" applyAlignment="1">
      <alignment horizontal="left" vertical="top" wrapText="1"/>
    </xf>
    <xf numFmtId="182" fontId="38" fillId="7" borderId="7" xfId="0" applyNumberFormat="1" applyFont="1" applyFill="1" applyBorder="1" applyAlignment="1">
      <alignment horizontal="right" vertical="top" wrapText="1"/>
    </xf>
    <xf numFmtId="182" fontId="38" fillId="7" borderId="8" xfId="0" applyNumberFormat="1" applyFont="1" applyFill="1" applyBorder="1" applyAlignment="1">
      <alignment horizontal="right" vertical="top" wrapText="1"/>
    </xf>
    <xf numFmtId="182" fontId="38" fillId="7" borderId="9" xfId="0" applyNumberFormat="1" applyFont="1" applyFill="1" applyBorder="1" applyAlignment="1">
      <alignment horizontal="right" vertical="top" wrapText="1"/>
    </xf>
    <xf numFmtId="173" fontId="38" fillId="7" borderId="7" xfId="0" applyNumberFormat="1" applyFont="1" applyFill="1" applyBorder="1" applyAlignment="1">
      <alignment horizontal="right" vertical="top" wrapText="1"/>
    </xf>
    <xf numFmtId="173" fontId="38" fillId="7" borderId="8" xfId="0" applyNumberFormat="1" applyFont="1" applyFill="1" applyBorder="1" applyAlignment="1">
      <alignment horizontal="right" vertical="top" wrapText="1"/>
    </xf>
    <xf numFmtId="173" fontId="38" fillId="7" borderId="9" xfId="0" applyNumberFormat="1" applyFont="1" applyFill="1" applyBorder="1" applyAlignment="1">
      <alignment horizontal="right" vertical="top" wrapText="1"/>
    </xf>
    <xf numFmtId="169" fontId="38" fillId="7" borderId="7" xfId="0" applyNumberFormat="1" applyFont="1" applyFill="1" applyBorder="1" applyAlignment="1">
      <alignment horizontal="right" vertical="top" wrapText="1"/>
    </xf>
    <xf numFmtId="169" fontId="38" fillId="7" borderId="8" xfId="0" applyNumberFormat="1" applyFont="1" applyFill="1" applyBorder="1" applyAlignment="1">
      <alignment horizontal="right" vertical="top" wrapText="1"/>
    </xf>
    <xf numFmtId="169" fontId="38" fillId="7" borderId="9" xfId="0" applyNumberFormat="1" applyFont="1" applyFill="1" applyBorder="1" applyAlignment="1">
      <alignment horizontal="right" vertical="top" wrapText="1"/>
    </xf>
    <xf numFmtId="0" fontId="38" fillId="6" borderId="7" xfId="0" applyFont="1" applyFill="1" applyBorder="1" applyAlignment="1">
      <alignment horizontal="left" vertical="top" wrapText="1"/>
    </xf>
    <xf numFmtId="0" fontId="38" fillId="6" borderId="9" xfId="0" applyFont="1" applyFill="1" applyBorder="1" applyAlignment="1">
      <alignment horizontal="left" vertical="top" wrapText="1"/>
    </xf>
    <xf numFmtId="181" fontId="38" fillId="6" borderId="7" xfId="0" applyNumberFormat="1" applyFont="1" applyFill="1" applyBorder="1" applyAlignment="1">
      <alignment horizontal="right" vertical="top" wrapText="1"/>
    </xf>
    <xf numFmtId="181" fontId="38" fillId="6" borderId="8" xfId="0" applyNumberFormat="1" applyFont="1" applyFill="1" applyBorder="1" applyAlignment="1">
      <alignment horizontal="right" vertical="top" wrapText="1"/>
    </xf>
    <xf numFmtId="181" fontId="38" fillId="6" borderId="9" xfId="0" applyNumberFormat="1" applyFont="1" applyFill="1" applyBorder="1" applyAlignment="1">
      <alignment horizontal="right" vertical="top" wrapText="1"/>
    </xf>
    <xf numFmtId="173" fontId="38" fillId="6" borderId="7" xfId="0" applyNumberFormat="1" applyFont="1" applyFill="1" applyBorder="1" applyAlignment="1">
      <alignment horizontal="right" vertical="top" wrapText="1"/>
    </xf>
    <xf numFmtId="173" fontId="38" fillId="6" borderId="8" xfId="0" applyNumberFormat="1" applyFont="1" applyFill="1" applyBorder="1" applyAlignment="1">
      <alignment horizontal="right" vertical="top" wrapText="1"/>
    </xf>
    <xf numFmtId="173" fontId="38" fillId="6" borderId="9" xfId="0" applyNumberFormat="1" applyFont="1" applyFill="1" applyBorder="1" applyAlignment="1">
      <alignment horizontal="right" vertical="top" wrapText="1"/>
    </xf>
    <xf numFmtId="183" fontId="38" fillId="6" borderId="7" xfId="0" applyNumberFormat="1" applyFont="1" applyFill="1" applyBorder="1" applyAlignment="1">
      <alignment horizontal="right" vertical="top" wrapText="1"/>
    </xf>
    <xf numFmtId="183" fontId="38" fillId="6" borderId="8" xfId="0" applyNumberFormat="1" applyFont="1" applyFill="1" applyBorder="1" applyAlignment="1">
      <alignment horizontal="right" vertical="top" wrapText="1"/>
    </xf>
    <xf numFmtId="183" fontId="38" fillId="6" borderId="9" xfId="0" applyNumberFormat="1" applyFont="1" applyFill="1" applyBorder="1" applyAlignment="1">
      <alignment horizontal="right" vertical="top" wrapText="1"/>
    </xf>
    <xf numFmtId="0" fontId="38" fillId="6" borderId="8" xfId="0" applyFont="1" applyFill="1" applyBorder="1" applyAlignment="1">
      <alignment horizontal="left" vertical="top" wrapText="1"/>
    </xf>
    <xf numFmtId="4" fontId="38" fillId="6" borderId="7" xfId="0" applyNumberFormat="1" applyFont="1" applyFill="1" applyBorder="1" applyAlignment="1">
      <alignment horizontal="right" vertical="top" wrapText="1"/>
    </xf>
    <xf numFmtId="4" fontId="38" fillId="6" borderId="8" xfId="0" applyNumberFormat="1" applyFont="1" applyFill="1" applyBorder="1" applyAlignment="1">
      <alignment horizontal="right" vertical="top" wrapText="1"/>
    </xf>
    <xf numFmtId="4" fontId="38" fillId="6" borderId="9" xfId="0" applyNumberFormat="1" applyFont="1" applyFill="1" applyBorder="1" applyAlignment="1">
      <alignment horizontal="right" vertical="top" wrapText="1"/>
    </xf>
    <xf numFmtId="2" fontId="38" fillId="6" borderId="7" xfId="0" applyNumberFormat="1" applyFont="1" applyFill="1" applyBorder="1" applyAlignment="1">
      <alignment horizontal="right" vertical="top" wrapText="1"/>
    </xf>
    <xf numFmtId="2" fontId="38" fillId="6" borderId="8" xfId="0" applyNumberFormat="1" applyFont="1" applyFill="1" applyBorder="1" applyAlignment="1">
      <alignment horizontal="right" vertical="top" wrapText="1"/>
    </xf>
    <xf numFmtId="2" fontId="38" fillId="6" borderId="9" xfId="0" applyNumberFormat="1" applyFont="1" applyFill="1" applyBorder="1" applyAlignment="1">
      <alignment horizontal="right" vertical="top" wrapText="1"/>
    </xf>
    <xf numFmtId="186" fontId="38" fillId="6" borderId="7" xfId="0" applyNumberFormat="1" applyFont="1" applyFill="1" applyBorder="1" applyAlignment="1">
      <alignment horizontal="right" vertical="top" wrapText="1"/>
    </xf>
    <xf numFmtId="186" fontId="38" fillId="6" borderId="8" xfId="0" applyNumberFormat="1" applyFont="1" applyFill="1" applyBorder="1" applyAlignment="1">
      <alignment horizontal="right" vertical="top" wrapText="1"/>
    </xf>
    <xf numFmtId="186" fontId="38" fillId="6" borderId="9" xfId="0" applyNumberFormat="1" applyFont="1" applyFill="1" applyBorder="1" applyAlignment="1">
      <alignment horizontal="right" vertical="top" wrapText="1"/>
    </xf>
    <xf numFmtId="169" fontId="38" fillId="6" borderId="7" xfId="0" applyNumberFormat="1" applyFont="1" applyFill="1" applyBorder="1" applyAlignment="1">
      <alignment horizontal="right" vertical="top" wrapText="1"/>
    </xf>
    <xf numFmtId="169" fontId="38" fillId="6" borderId="8" xfId="0" applyNumberFormat="1" applyFont="1" applyFill="1" applyBorder="1" applyAlignment="1">
      <alignment horizontal="right" vertical="top" wrapText="1"/>
    </xf>
    <xf numFmtId="169" fontId="38" fillId="6" borderId="9" xfId="0" applyNumberFormat="1" applyFont="1" applyFill="1" applyBorder="1" applyAlignment="1">
      <alignment horizontal="right" vertical="top" wrapText="1"/>
    </xf>
    <xf numFmtId="173" fontId="39" fillId="7" borderId="7" xfId="0" applyNumberFormat="1" applyFont="1" applyFill="1" applyBorder="1" applyAlignment="1">
      <alignment horizontal="right" vertical="top" wrapText="1"/>
    </xf>
    <xf numFmtId="173" fontId="39" fillId="7" borderId="8" xfId="0" applyNumberFormat="1" applyFont="1" applyFill="1" applyBorder="1" applyAlignment="1">
      <alignment horizontal="right" vertical="top" wrapText="1"/>
    </xf>
    <xf numFmtId="173" fontId="39" fillId="7" borderId="9" xfId="0" applyNumberFormat="1" applyFont="1" applyFill="1" applyBorder="1" applyAlignment="1">
      <alignment horizontal="right" vertical="top" wrapText="1"/>
    </xf>
    <xf numFmtId="169" fontId="39" fillId="7" borderId="7" xfId="0" applyNumberFormat="1" applyFont="1" applyFill="1" applyBorder="1" applyAlignment="1">
      <alignment horizontal="right" vertical="top" wrapText="1"/>
    </xf>
    <xf numFmtId="169" fontId="39" fillId="7" borderId="8" xfId="0" applyNumberFormat="1" applyFont="1" applyFill="1" applyBorder="1" applyAlignment="1">
      <alignment horizontal="right" vertical="top" wrapText="1"/>
    </xf>
    <xf numFmtId="169" fontId="39" fillId="7" borderId="9" xfId="0" applyNumberFormat="1" applyFont="1" applyFill="1" applyBorder="1" applyAlignment="1">
      <alignment horizontal="right" vertical="top" wrapText="1"/>
    </xf>
    <xf numFmtId="2" fontId="39" fillId="7" borderId="7" xfId="0" applyNumberFormat="1" applyFont="1" applyFill="1" applyBorder="1" applyAlignment="1">
      <alignment horizontal="right" vertical="top" wrapText="1"/>
    </xf>
    <xf numFmtId="2" fontId="39" fillId="7" borderId="8" xfId="0" applyNumberFormat="1" applyFont="1" applyFill="1" applyBorder="1" applyAlignment="1">
      <alignment horizontal="right" vertical="top" wrapText="1"/>
    </xf>
    <xf numFmtId="2" fontId="39" fillId="7" borderId="9" xfId="0" applyNumberFormat="1" applyFont="1" applyFill="1" applyBorder="1" applyAlignment="1">
      <alignment horizontal="right" vertical="top" wrapText="1"/>
    </xf>
    <xf numFmtId="0" fontId="38" fillId="6" borderId="7" xfId="0" applyFont="1" applyFill="1" applyBorder="1" applyAlignment="1">
      <alignment horizontal="center" vertical="top" wrapText="1"/>
    </xf>
    <xf numFmtId="0" fontId="38" fillId="6" borderId="8" xfId="0" applyFont="1" applyFill="1" applyBorder="1" applyAlignment="1">
      <alignment horizontal="center" vertical="top" wrapText="1"/>
    </xf>
    <xf numFmtId="0" fontId="38" fillId="6" borderId="9" xfId="0" applyFont="1" applyFill="1" applyBorder="1" applyAlignment="1">
      <alignment horizontal="center" vertical="top" wrapText="1"/>
    </xf>
    <xf numFmtId="0" fontId="37" fillId="6" borderId="6" xfId="0" applyFont="1" applyFill="1" applyBorder="1" applyAlignment="1">
      <alignment horizontal="center" vertical="top" wrapText="1"/>
    </xf>
    <xf numFmtId="0" fontId="38" fillId="6" borderId="0" xfId="0" applyFont="1" applyFill="1" applyAlignment="1">
      <alignment horizontal="left" vertical="top" wrapText="1"/>
    </xf>
    <xf numFmtId="0" fontId="38" fillId="6" borderId="0" xfId="0" applyFont="1" applyFill="1" applyAlignment="1">
      <alignment horizontal="right" vertical="top" wrapText="1"/>
    </xf>
    <xf numFmtId="0" fontId="36" fillId="6" borderId="0" xfId="0" applyFont="1" applyFill="1" applyAlignment="1">
      <alignment horizontal="left" vertical="top" wrapText="1"/>
    </xf>
    <xf numFmtId="0" fontId="36" fillId="6" borderId="0" xfId="0" applyFont="1" applyFill="1" applyAlignment="1">
      <alignment horizontal="right" vertical="top" wrapText="1"/>
    </xf>
    <xf numFmtId="0" fontId="36" fillId="6" borderId="6" xfId="0" applyFont="1" applyFill="1" applyBorder="1" applyAlignment="1">
      <alignment horizontal="left" vertical="top" wrapText="1"/>
    </xf>
    <xf numFmtId="0" fontId="36" fillId="6" borderId="6" xfId="0" applyFont="1" applyFill="1" applyBorder="1" applyAlignment="1">
      <alignment horizontal="right" vertical="top" wrapText="1"/>
    </xf>
    <xf numFmtId="0" fontId="14" fillId="6" borderId="7" xfId="0" applyFont="1" applyFill="1" applyBorder="1" applyAlignment="1">
      <alignment horizontal="left" vertical="top" wrapText="1"/>
    </xf>
    <xf numFmtId="0" fontId="14" fillId="6" borderId="8" xfId="0" applyFont="1" applyFill="1" applyBorder="1" applyAlignment="1">
      <alignment horizontal="left" vertical="top" wrapText="1"/>
    </xf>
    <xf numFmtId="0" fontId="14" fillId="6" borderId="9" xfId="0" applyFont="1" applyFill="1" applyBorder="1" applyAlignment="1">
      <alignment horizontal="left" vertical="top" wrapText="1"/>
    </xf>
    <xf numFmtId="174" fontId="14" fillId="7" borderId="7" xfId="0" applyNumberFormat="1" applyFont="1" applyFill="1" applyBorder="1" applyAlignment="1">
      <alignment horizontal="right" vertical="top" wrapText="1"/>
    </xf>
    <xf numFmtId="174" fontId="14" fillId="7" borderId="8" xfId="0" applyNumberFormat="1" applyFont="1" applyFill="1" applyBorder="1" applyAlignment="1">
      <alignment horizontal="right" vertical="top" wrapText="1"/>
    </xf>
    <xf numFmtId="174" fontId="14" fillId="7" borderId="9" xfId="0" applyNumberFormat="1" applyFont="1" applyFill="1" applyBorder="1" applyAlignment="1">
      <alignment horizontal="right" vertical="top" wrapText="1"/>
    </xf>
    <xf numFmtId="176" fontId="14" fillId="7" borderId="7" xfId="0" applyNumberFormat="1" applyFont="1" applyFill="1" applyBorder="1" applyAlignment="1">
      <alignment horizontal="right" vertical="top" wrapText="1"/>
    </xf>
    <xf numFmtId="176" fontId="14" fillId="7" borderId="8" xfId="0" applyNumberFormat="1" applyFont="1" applyFill="1" applyBorder="1" applyAlignment="1">
      <alignment horizontal="right" vertical="top" wrapText="1"/>
    </xf>
    <xf numFmtId="176" fontId="14" fillId="7" borderId="9" xfId="0" applyNumberFormat="1" applyFont="1" applyFill="1" applyBorder="1" applyAlignment="1">
      <alignment horizontal="right" vertical="top" wrapText="1"/>
    </xf>
    <xf numFmtId="4" fontId="14" fillId="7" borderId="7" xfId="0" applyNumberFormat="1" applyFont="1" applyFill="1" applyBorder="1" applyAlignment="1">
      <alignment horizontal="right" vertical="top" wrapText="1"/>
    </xf>
    <xf numFmtId="4" fontId="14" fillId="7" borderId="8" xfId="0" applyNumberFormat="1" applyFont="1" applyFill="1" applyBorder="1" applyAlignment="1">
      <alignment horizontal="right" vertical="top" wrapText="1"/>
    </xf>
    <xf numFmtId="4" fontId="14" fillId="7" borderId="9" xfId="0" applyNumberFormat="1" applyFont="1" applyFill="1" applyBorder="1" applyAlignment="1">
      <alignment horizontal="right" vertical="top" wrapText="1"/>
    </xf>
    <xf numFmtId="0" fontId="15" fillId="6" borderId="11" xfId="0" applyFont="1" applyFill="1" applyBorder="1" applyAlignment="1">
      <alignment horizontal="left" vertical="top" wrapText="1"/>
    </xf>
    <xf numFmtId="0" fontId="15" fillId="6" borderId="11" xfId="0" applyFont="1" applyFill="1" applyBorder="1" applyAlignment="1">
      <alignment horizontal="right" vertical="top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181" fontId="14" fillId="6" borderId="12" xfId="0" applyNumberFormat="1" applyFont="1" applyFill="1" applyBorder="1" applyAlignment="1">
      <alignment horizontal="right" vertical="center" wrapText="1"/>
    </xf>
    <xf numFmtId="181" fontId="14" fillId="6" borderId="0" xfId="0" applyNumberFormat="1" applyFont="1" applyFill="1" applyAlignment="1">
      <alignment horizontal="right" vertical="center" wrapText="1"/>
    </xf>
    <xf numFmtId="181" fontId="14" fillId="6" borderId="13" xfId="0" applyNumberFormat="1" applyFont="1" applyFill="1" applyBorder="1" applyAlignment="1">
      <alignment horizontal="right" vertical="center" wrapText="1"/>
    </xf>
    <xf numFmtId="4" fontId="14" fillId="6" borderId="12" xfId="0" applyNumberFormat="1" applyFont="1" applyFill="1" applyBorder="1" applyAlignment="1">
      <alignment horizontal="right" vertical="center" wrapText="1"/>
    </xf>
    <xf numFmtId="4" fontId="14" fillId="6" borderId="0" xfId="0" applyNumberFormat="1" applyFont="1" applyFill="1" applyAlignment="1">
      <alignment horizontal="right" vertical="center" wrapText="1"/>
    </xf>
    <xf numFmtId="4" fontId="14" fillId="6" borderId="13" xfId="0" applyNumberFormat="1" applyFont="1" applyFill="1" applyBorder="1" applyAlignment="1">
      <alignment horizontal="right" vertical="center" wrapText="1"/>
    </xf>
    <xf numFmtId="173" fontId="14" fillId="6" borderId="12" xfId="0" applyNumberFormat="1" applyFont="1" applyFill="1" applyBorder="1" applyAlignment="1">
      <alignment horizontal="right" vertical="center" wrapText="1"/>
    </xf>
    <xf numFmtId="173" fontId="14" fillId="6" borderId="0" xfId="0" applyNumberFormat="1" applyFont="1" applyFill="1" applyAlignment="1">
      <alignment horizontal="right" vertical="center" wrapText="1"/>
    </xf>
    <xf numFmtId="173" fontId="14" fillId="6" borderId="13" xfId="0" applyNumberFormat="1" applyFont="1" applyFill="1" applyBorder="1" applyAlignment="1">
      <alignment horizontal="right" vertical="center" wrapText="1"/>
    </xf>
    <xf numFmtId="182" fontId="14" fillId="6" borderId="12" xfId="0" applyNumberFormat="1" applyFont="1" applyFill="1" applyBorder="1" applyAlignment="1">
      <alignment horizontal="right" vertical="center" wrapText="1"/>
    </xf>
    <xf numFmtId="182" fontId="14" fillId="6" borderId="0" xfId="0" applyNumberFormat="1" applyFont="1" applyFill="1" applyAlignment="1">
      <alignment horizontal="right" vertical="center" wrapText="1"/>
    </xf>
    <xf numFmtId="182" fontId="14" fillId="6" borderId="13" xfId="0" applyNumberFormat="1" applyFont="1" applyFill="1" applyBorder="1" applyAlignment="1">
      <alignment horizontal="right" vertical="center" wrapText="1"/>
    </xf>
    <xf numFmtId="171" fontId="14" fillId="6" borderId="12" xfId="0" applyNumberFormat="1" applyFont="1" applyFill="1" applyBorder="1" applyAlignment="1">
      <alignment horizontal="right" vertical="center" wrapText="1"/>
    </xf>
    <xf numFmtId="171" fontId="14" fillId="6" borderId="0" xfId="0" applyNumberFormat="1" applyFont="1" applyFill="1" applyAlignment="1">
      <alignment horizontal="right" vertical="center" wrapText="1"/>
    </xf>
    <xf numFmtId="171" fontId="14" fillId="6" borderId="13" xfId="0" applyNumberFormat="1" applyFont="1" applyFill="1" applyBorder="1" applyAlignment="1">
      <alignment horizontal="right" vertical="center" wrapText="1"/>
    </xf>
    <xf numFmtId="0" fontId="14" fillId="6" borderId="12" xfId="0" applyFont="1" applyFill="1" applyBorder="1" applyAlignment="1">
      <alignment horizontal="right" vertical="center" wrapText="1"/>
    </xf>
    <xf numFmtId="0" fontId="14" fillId="6" borderId="0" xfId="0" applyFont="1" applyFill="1" applyAlignment="1">
      <alignment horizontal="right" vertical="center" wrapText="1"/>
    </xf>
    <xf numFmtId="0" fontId="14" fillId="6" borderId="13" xfId="0" applyFont="1" applyFill="1" applyBorder="1" applyAlignment="1">
      <alignment horizontal="right" vertical="center" wrapText="1"/>
    </xf>
    <xf numFmtId="0" fontId="16" fillId="6" borderId="6" xfId="0" applyFont="1" applyFill="1" applyBorder="1" applyAlignment="1">
      <alignment horizontal="center" vertical="top" wrapText="1"/>
    </xf>
    <xf numFmtId="0" fontId="15" fillId="6" borderId="0" xfId="0" applyFont="1" applyFill="1" applyAlignment="1">
      <alignment horizontal="left" vertical="top" wrapText="1"/>
    </xf>
    <xf numFmtId="0" fontId="17" fillId="7" borderId="7" xfId="0" applyFont="1" applyFill="1" applyBorder="1" applyAlignment="1">
      <alignment horizontal="left" vertical="top" wrapText="1"/>
    </xf>
    <xf numFmtId="0" fontId="17" fillId="7" borderId="8" xfId="0" applyFont="1" applyFill="1" applyBorder="1" applyAlignment="1">
      <alignment horizontal="left" vertical="top" wrapText="1"/>
    </xf>
    <xf numFmtId="0" fontId="17" fillId="7" borderId="9" xfId="0" applyFont="1" applyFill="1" applyBorder="1" applyAlignment="1">
      <alignment horizontal="left" vertical="top" wrapText="1"/>
    </xf>
    <xf numFmtId="0" fontId="17" fillId="7" borderId="7" xfId="0" applyFont="1" applyFill="1" applyBorder="1" applyAlignment="1">
      <alignment horizontal="right" vertical="top" wrapText="1"/>
    </xf>
    <xf numFmtId="0" fontId="17" fillId="7" borderId="8" xfId="0" applyFont="1" applyFill="1" applyBorder="1" applyAlignment="1">
      <alignment horizontal="right" vertical="top" wrapText="1"/>
    </xf>
    <xf numFmtId="0" fontId="17" fillId="7" borderId="9" xfId="0" applyFont="1" applyFill="1" applyBorder="1" applyAlignment="1">
      <alignment horizontal="right" vertical="top" wrapText="1"/>
    </xf>
    <xf numFmtId="0" fontId="14" fillId="6" borderId="0" xfId="0" applyFont="1" applyFill="1" applyAlignment="1">
      <alignment horizontal="left" vertical="top" wrapText="1"/>
    </xf>
    <xf numFmtId="0" fontId="14" fillId="6" borderId="0" xfId="0" applyFont="1" applyFill="1" applyAlignment="1">
      <alignment horizontal="right" vertical="top" wrapText="1"/>
    </xf>
    <xf numFmtId="2" fontId="14" fillId="6" borderId="7" xfId="0" applyNumberFormat="1" applyFont="1" applyFill="1" applyBorder="1" applyAlignment="1">
      <alignment horizontal="right" vertical="top" wrapText="1"/>
    </xf>
    <xf numFmtId="2" fontId="14" fillId="6" borderId="8" xfId="0" applyNumberFormat="1" applyFont="1" applyFill="1" applyBorder="1" applyAlignment="1">
      <alignment horizontal="right" vertical="top" wrapText="1"/>
    </xf>
    <xf numFmtId="2" fontId="14" fillId="6" borderId="9" xfId="0" applyNumberFormat="1" applyFont="1" applyFill="1" applyBorder="1" applyAlignment="1">
      <alignment horizontal="right" vertical="top" wrapText="1"/>
    </xf>
    <xf numFmtId="173" fontId="14" fillId="6" borderId="7" xfId="0" applyNumberFormat="1" applyFont="1" applyFill="1" applyBorder="1" applyAlignment="1">
      <alignment horizontal="right" vertical="top" wrapText="1"/>
    </xf>
    <xf numFmtId="173" fontId="14" fillId="6" borderId="9" xfId="0" applyNumberFormat="1" applyFont="1" applyFill="1" applyBorder="1" applyAlignment="1">
      <alignment horizontal="right" vertical="top" wrapText="1"/>
    </xf>
    <xf numFmtId="171" fontId="14" fillId="7" borderId="7" xfId="0" applyNumberFormat="1" applyFont="1" applyFill="1" applyBorder="1" applyAlignment="1">
      <alignment horizontal="right" vertical="top" wrapText="1"/>
    </xf>
    <xf numFmtId="171" fontId="14" fillId="7" borderId="8" xfId="0" applyNumberFormat="1" applyFont="1" applyFill="1" applyBorder="1" applyAlignment="1">
      <alignment horizontal="right" vertical="top" wrapText="1"/>
    </xf>
    <xf numFmtId="171" fontId="14" fillId="7" borderId="9" xfId="0" applyNumberFormat="1" applyFont="1" applyFill="1" applyBorder="1" applyAlignment="1">
      <alignment horizontal="right" vertical="top" wrapText="1"/>
    </xf>
    <xf numFmtId="168" fontId="14" fillId="6" borderId="7" xfId="0" applyNumberFormat="1" applyFont="1" applyFill="1" applyBorder="1" applyAlignment="1">
      <alignment horizontal="left" vertical="top" wrapText="1"/>
    </xf>
    <xf numFmtId="168" fontId="14" fillId="6" borderId="8" xfId="0" applyNumberFormat="1" applyFont="1" applyFill="1" applyBorder="1" applyAlignment="1">
      <alignment horizontal="left" vertical="top" wrapText="1"/>
    </xf>
    <xf numFmtId="168" fontId="14" fillId="6" borderId="9" xfId="0" applyNumberFormat="1" applyFont="1" applyFill="1" applyBorder="1" applyAlignment="1">
      <alignment horizontal="left" vertical="top" wrapText="1"/>
    </xf>
    <xf numFmtId="169" fontId="14" fillId="6" borderId="7" xfId="0" applyNumberFormat="1" applyFont="1" applyFill="1" applyBorder="1" applyAlignment="1">
      <alignment horizontal="right" vertical="top" wrapText="1"/>
    </xf>
    <xf numFmtId="169" fontId="14" fillId="6" borderId="9" xfId="0" applyNumberFormat="1" applyFont="1" applyFill="1" applyBorder="1" applyAlignment="1">
      <alignment horizontal="right" vertical="top" wrapText="1"/>
    </xf>
    <xf numFmtId="0" fontId="14" fillId="6" borderId="7" xfId="0" applyFont="1" applyFill="1" applyBorder="1" applyAlignment="1">
      <alignment horizontal="center" vertical="top" wrapText="1"/>
    </xf>
    <xf numFmtId="0" fontId="14" fillId="6" borderId="8" xfId="0" applyFont="1" applyFill="1" applyBorder="1" applyAlignment="1">
      <alignment horizontal="center" vertical="top" wrapText="1"/>
    </xf>
    <xf numFmtId="0" fontId="14" fillId="6" borderId="9" xfId="0" applyFont="1" applyFill="1" applyBorder="1" applyAlignment="1">
      <alignment horizontal="center" vertical="top" wrapText="1"/>
    </xf>
    <xf numFmtId="180" fontId="14" fillId="6" borderId="7" xfId="0" applyNumberFormat="1" applyFont="1" applyFill="1" applyBorder="1" applyAlignment="1">
      <alignment horizontal="right" vertical="top" wrapText="1"/>
    </xf>
    <xf numFmtId="180" fontId="14" fillId="6" borderId="8" xfId="0" applyNumberFormat="1" applyFont="1" applyFill="1" applyBorder="1" applyAlignment="1">
      <alignment horizontal="right" vertical="top" wrapText="1"/>
    </xf>
    <xf numFmtId="180" fontId="14" fillId="6" borderId="9" xfId="0" applyNumberFormat="1" applyFont="1" applyFill="1" applyBorder="1" applyAlignment="1">
      <alignment horizontal="right" vertical="top" wrapText="1"/>
    </xf>
    <xf numFmtId="173" fontId="14" fillId="6" borderId="8" xfId="0" applyNumberFormat="1" applyFont="1" applyFill="1" applyBorder="1" applyAlignment="1">
      <alignment horizontal="right" vertical="top" wrapText="1"/>
    </xf>
    <xf numFmtId="4" fontId="14" fillId="6" borderId="7" xfId="0" applyNumberFormat="1" applyFont="1" applyFill="1" applyBorder="1" applyAlignment="1">
      <alignment horizontal="right" vertical="top" wrapText="1"/>
    </xf>
    <xf numFmtId="4" fontId="14" fillId="6" borderId="9" xfId="0" applyNumberFormat="1" applyFont="1" applyFill="1" applyBorder="1" applyAlignment="1">
      <alignment horizontal="right" vertical="top" wrapText="1"/>
    </xf>
    <xf numFmtId="175" fontId="14" fillId="6" borderId="7" xfId="0" applyNumberFormat="1" applyFont="1" applyFill="1" applyBorder="1" applyAlignment="1">
      <alignment horizontal="right" vertical="top" wrapText="1"/>
    </xf>
    <xf numFmtId="175" fontId="14" fillId="6" borderId="8" xfId="0" applyNumberFormat="1" applyFont="1" applyFill="1" applyBorder="1" applyAlignment="1">
      <alignment horizontal="right" vertical="top" wrapText="1"/>
    </xf>
    <xf numFmtId="175" fontId="14" fillId="6" borderId="9" xfId="0" applyNumberFormat="1" applyFont="1" applyFill="1" applyBorder="1" applyAlignment="1">
      <alignment horizontal="right" vertical="top" wrapText="1"/>
    </xf>
    <xf numFmtId="4" fontId="14" fillId="6" borderId="8" xfId="0" applyNumberFormat="1" applyFont="1" applyFill="1" applyBorder="1" applyAlignment="1">
      <alignment horizontal="right" vertical="top" wrapText="1"/>
    </xf>
    <xf numFmtId="171" fontId="14" fillId="6" borderId="7" xfId="0" applyNumberFormat="1" applyFont="1" applyFill="1" applyBorder="1" applyAlignment="1">
      <alignment horizontal="right" vertical="top" wrapText="1"/>
    </xf>
    <xf numFmtId="171" fontId="14" fillId="6" borderId="9" xfId="0" applyNumberFormat="1" applyFont="1" applyFill="1" applyBorder="1" applyAlignment="1">
      <alignment horizontal="right" vertical="top" wrapText="1"/>
    </xf>
    <xf numFmtId="170" fontId="14" fillId="6" borderId="7" xfId="0" applyNumberFormat="1" applyFont="1" applyFill="1" applyBorder="1" applyAlignment="1">
      <alignment horizontal="right" vertical="top" wrapText="1"/>
    </xf>
    <xf numFmtId="170" fontId="14" fillId="6" borderId="8" xfId="0" applyNumberFormat="1" applyFont="1" applyFill="1" applyBorder="1" applyAlignment="1">
      <alignment horizontal="right" vertical="top" wrapText="1"/>
    </xf>
    <xf numFmtId="170" fontId="14" fillId="6" borderId="9" xfId="0" applyNumberFormat="1" applyFont="1" applyFill="1" applyBorder="1" applyAlignment="1">
      <alignment horizontal="right" vertical="top" wrapText="1"/>
    </xf>
    <xf numFmtId="0" fontId="17" fillId="6" borderId="7" xfId="0" applyFont="1" applyFill="1" applyBorder="1" applyAlignment="1">
      <alignment horizontal="left" vertical="top" wrapText="1"/>
    </xf>
    <xf numFmtId="0" fontId="17" fillId="6" borderId="8" xfId="0" applyFont="1" applyFill="1" applyBorder="1" applyAlignment="1">
      <alignment horizontal="left" vertical="top" wrapText="1"/>
    </xf>
    <xf numFmtId="0" fontId="17" fillId="6" borderId="9" xfId="0" applyFont="1" applyFill="1" applyBorder="1" applyAlignment="1">
      <alignment horizontal="left" vertical="top" wrapText="1"/>
    </xf>
    <xf numFmtId="0" fontId="17" fillId="7" borderId="7" xfId="0" applyFont="1" applyFill="1" applyBorder="1" applyAlignment="1">
      <alignment horizontal="center" vertical="top" wrapText="1"/>
    </xf>
    <xf numFmtId="0" fontId="17" fillId="7" borderId="8" xfId="0" applyFont="1" applyFill="1" applyBorder="1" applyAlignment="1">
      <alignment horizontal="center" vertical="top" wrapText="1"/>
    </xf>
    <xf numFmtId="0" fontId="17" fillId="7" borderId="9" xfId="0" applyFont="1" applyFill="1" applyBorder="1" applyAlignment="1">
      <alignment horizontal="center" vertical="top" wrapText="1"/>
    </xf>
    <xf numFmtId="171" fontId="14" fillId="6" borderId="8" xfId="0" applyNumberFormat="1" applyFont="1" applyFill="1" applyBorder="1" applyAlignment="1">
      <alignment horizontal="right" vertical="top" wrapText="1"/>
    </xf>
    <xf numFmtId="0" fontId="14" fillId="6" borderId="0" xfId="0" applyFont="1" applyFill="1" applyAlignment="1">
      <alignment horizontal="center" vertical="top" wrapText="1"/>
    </xf>
    <xf numFmtId="0" fontId="14" fillId="6" borderId="6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right" vertical="top" wrapText="1"/>
    </xf>
    <xf numFmtId="0" fontId="20" fillId="6" borderId="7" xfId="0" applyFont="1" applyFill="1" applyBorder="1" applyAlignment="1">
      <alignment horizontal="left" vertical="top" wrapText="1"/>
    </xf>
    <xf numFmtId="0" fontId="20" fillId="6" borderId="8" xfId="0" applyFont="1" applyFill="1" applyBorder="1" applyAlignment="1">
      <alignment horizontal="left" vertical="top" wrapText="1"/>
    </xf>
    <xf numFmtId="0" fontId="20" fillId="6" borderId="9" xfId="0" applyFont="1" applyFill="1" applyBorder="1" applyAlignment="1">
      <alignment horizontal="left" vertical="top" wrapText="1"/>
    </xf>
    <xf numFmtId="173" fontId="20" fillId="6" borderId="7" xfId="0" applyNumberFormat="1" applyFont="1" applyFill="1" applyBorder="1" applyAlignment="1">
      <alignment horizontal="right" vertical="top" wrapText="1"/>
    </xf>
    <xf numFmtId="173" fontId="20" fillId="6" borderId="8" xfId="0" applyNumberFormat="1" applyFont="1" applyFill="1" applyBorder="1" applyAlignment="1">
      <alignment horizontal="right" vertical="top" wrapText="1"/>
    </xf>
    <xf numFmtId="173" fontId="20" fillId="6" borderId="9" xfId="0" applyNumberFormat="1" applyFont="1" applyFill="1" applyBorder="1" applyAlignment="1">
      <alignment horizontal="right" vertical="top" wrapText="1"/>
    </xf>
    <xf numFmtId="169" fontId="20" fillId="6" borderId="7" xfId="0" applyNumberFormat="1" applyFont="1" applyFill="1" applyBorder="1" applyAlignment="1">
      <alignment horizontal="right" vertical="top" wrapText="1"/>
    </xf>
    <xf numFmtId="169" fontId="20" fillId="6" borderId="8" xfId="0" applyNumberFormat="1" applyFont="1" applyFill="1" applyBorder="1" applyAlignment="1">
      <alignment horizontal="right" vertical="top" wrapText="1"/>
    </xf>
    <xf numFmtId="169" fontId="20" fillId="6" borderId="9" xfId="0" applyNumberFormat="1" applyFont="1" applyFill="1" applyBorder="1" applyAlignment="1">
      <alignment horizontal="right" vertical="top" wrapText="1"/>
    </xf>
    <xf numFmtId="185" fontId="20" fillId="6" borderId="7" xfId="0" applyNumberFormat="1" applyFont="1" applyFill="1" applyBorder="1" applyAlignment="1">
      <alignment horizontal="right" vertical="top" wrapText="1"/>
    </xf>
    <xf numFmtId="185" fontId="20" fillId="6" borderId="8" xfId="0" applyNumberFormat="1" applyFont="1" applyFill="1" applyBorder="1" applyAlignment="1">
      <alignment horizontal="right" vertical="top" wrapText="1"/>
    </xf>
    <xf numFmtId="185" fontId="20" fillId="6" borderId="9" xfId="0" applyNumberFormat="1" applyFont="1" applyFill="1" applyBorder="1" applyAlignment="1">
      <alignment horizontal="right" vertical="top" wrapText="1"/>
    </xf>
    <xf numFmtId="4" fontId="20" fillId="6" borderId="7" xfId="0" applyNumberFormat="1" applyFont="1" applyFill="1" applyBorder="1" applyAlignment="1">
      <alignment horizontal="right" vertical="top" wrapText="1"/>
    </xf>
    <xf numFmtId="4" fontId="20" fillId="6" borderId="8" xfId="0" applyNumberFormat="1" applyFont="1" applyFill="1" applyBorder="1" applyAlignment="1">
      <alignment horizontal="right" vertical="top" wrapText="1"/>
    </xf>
    <xf numFmtId="4" fontId="20" fillId="6" borderId="9" xfId="0" applyNumberFormat="1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right" vertical="top" wrapText="1"/>
    </xf>
    <xf numFmtId="4" fontId="20" fillId="7" borderId="7" xfId="0" applyNumberFormat="1" applyFont="1" applyFill="1" applyBorder="1" applyAlignment="1">
      <alignment horizontal="right" vertical="top" wrapText="1"/>
    </xf>
    <xf numFmtId="4" fontId="20" fillId="7" borderId="8" xfId="0" applyNumberFormat="1" applyFont="1" applyFill="1" applyBorder="1" applyAlignment="1">
      <alignment horizontal="right" vertical="top" wrapText="1"/>
    </xf>
    <xf numFmtId="4" fontId="20" fillId="7" borderId="9" xfId="0" applyNumberFormat="1" applyFont="1" applyFill="1" applyBorder="1" applyAlignment="1">
      <alignment horizontal="right" vertical="top" wrapText="1"/>
    </xf>
    <xf numFmtId="0" fontId="21" fillId="7" borderId="7" xfId="0" applyFont="1" applyFill="1" applyBorder="1" applyAlignment="1">
      <alignment horizontal="left" vertical="top" wrapText="1"/>
    </xf>
    <xf numFmtId="0" fontId="21" fillId="7" borderId="8" xfId="0" applyFont="1" applyFill="1" applyBorder="1" applyAlignment="1">
      <alignment horizontal="left" vertical="top" wrapText="1"/>
    </xf>
    <xf numFmtId="0" fontId="21" fillId="7" borderId="9" xfId="0" applyFont="1" applyFill="1" applyBorder="1" applyAlignment="1">
      <alignment horizontal="left" vertical="top" wrapText="1"/>
    </xf>
    <xf numFmtId="0" fontId="21" fillId="7" borderId="7" xfId="0" applyFont="1" applyFill="1" applyBorder="1" applyAlignment="1">
      <alignment horizontal="center" vertical="top" wrapText="1"/>
    </xf>
    <xf numFmtId="0" fontId="21" fillId="7" borderId="8" xfId="0" applyFont="1" applyFill="1" applyBorder="1" applyAlignment="1">
      <alignment horizontal="center" vertical="top" wrapText="1"/>
    </xf>
    <xf numFmtId="0" fontId="21" fillId="7" borderId="9" xfId="0" applyFont="1" applyFill="1" applyBorder="1" applyAlignment="1">
      <alignment horizontal="center" vertical="top" wrapText="1"/>
    </xf>
    <xf numFmtId="0" fontId="21" fillId="7" borderId="7" xfId="0" applyFont="1" applyFill="1" applyBorder="1" applyAlignment="1">
      <alignment horizontal="right" vertical="top" wrapText="1"/>
    </xf>
    <xf numFmtId="0" fontId="21" fillId="7" borderId="8" xfId="0" applyFont="1" applyFill="1" applyBorder="1" applyAlignment="1">
      <alignment horizontal="right" vertical="top" wrapText="1"/>
    </xf>
    <xf numFmtId="0" fontId="21" fillId="7" borderId="9" xfId="0" applyFont="1" applyFill="1" applyBorder="1" applyAlignment="1">
      <alignment horizontal="right" vertical="top" wrapText="1"/>
    </xf>
    <xf numFmtId="2" fontId="20" fillId="7" borderId="7" xfId="0" applyNumberFormat="1" applyFont="1" applyFill="1" applyBorder="1" applyAlignment="1">
      <alignment horizontal="right" vertical="top" wrapText="1"/>
    </xf>
    <xf numFmtId="2" fontId="20" fillId="7" borderId="8" xfId="0" applyNumberFormat="1" applyFont="1" applyFill="1" applyBorder="1" applyAlignment="1">
      <alignment horizontal="right" vertical="top" wrapText="1"/>
    </xf>
    <xf numFmtId="2" fontId="20" fillId="7" borderId="9" xfId="0" applyNumberFormat="1" applyFont="1" applyFill="1" applyBorder="1" applyAlignment="1">
      <alignment horizontal="right" vertical="top" wrapText="1"/>
    </xf>
    <xf numFmtId="0" fontId="21" fillId="6" borderId="7" xfId="0" applyFont="1" applyFill="1" applyBorder="1" applyAlignment="1">
      <alignment horizontal="right" vertical="top" wrapText="1"/>
    </xf>
    <xf numFmtId="0" fontId="21" fillId="6" borderId="8" xfId="0" applyFont="1" applyFill="1" applyBorder="1" applyAlignment="1">
      <alignment horizontal="right" vertical="top" wrapText="1"/>
    </xf>
    <xf numFmtId="0" fontId="21" fillId="6" borderId="9" xfId="0" applyFont="1" applyFill="1" applyBorder="1" applyAlignment="1">
      <alignment horizontal="right" vertical="top" wrapText="1"/>
    </xf>
    <xf numFmtId="174" fontId="20" fillId="7" borderId="7" xfId="0" applyNumberFormat="1" applyFont="1" applyFill="1" applyBorder="1" applyAlignment="1">
      <alignment horizontal="right" vertical="top" wrapText="1"/>
    </xf>
    <xf numFmtId="174" fontId="20" fillId="7" borderId="8" xfId="0" applyNumberFormat="1" applyFont="1" applyFill="1" applyBorder="1" applyAlignment="1">
      <alignment horizontal="right" vertical="top" wrapText="1"/>
    </xf>
    <xf numFmtId="174" fontId="20" fillId="7" borderId="9" xfId="0" applyNumberFormat="1" applyFont="1" applyFill="1" applyBorder="1" applyAlignment="1">
      <alignment horizontal="right" vertical="top" wrapText="1"/>
    </xf>
    <xf numFmtId="169" fontId="20" fillId="7" borderId="7" xfId="0" applyNumberFormat="1" applyFont="1" applyFill="1" applyBorder="1" applyAlignment="1">
      <alignment horizontal="right" vertical="top" wrapText="1"/>
    </xf>
    <xf numFmtId="169" fontId="20" fillId="7" borderId="8" xfId="0" applyNumberFormat="1" applyFont="1" applyFill="1" applyBorder="1" applyAlignment="1">
      <alignment horizontal="right" vertical="top" wrapText="1"/>
    </xf>
    <xf numFmtId="169" fontId="20" fillId="7" borderId="9" xfId="0" applyNumberFormat="1" applyFont="1" applyFill="1" applyBorder="1" applyAlignment="1">
      <alignment horizontal="right" vertical="top" wrapText="1"/>
    </xf>
    <xf numFmtId="0" fontId="19" fillId="6" borderId="6" xfId="0" applyFont="1" applyFill="1" applyBorder="1" applyAlignment="1">
      <alignment horizontal="center" vertical="top" wrapText="1"/>
    </xf>
    <xf numFmtId="0" fontId="20" fillId="6" borderId="0" xfId="0" applyFont="1" applyFill="1" applyAlignment="1">
      <alignment horizontal="left" vertical="top" wrapText="1"/>
    </xf>
    <xf numFmtId="0" fontId="20" fillId="6" borderId="0" xfId="0" applyFont="1" applyFill="1" applyAlignment="1">
      <alignment horizontal="right" vertical="top" wrapText="1"/>
    </xf>
    <xf numFmtId="169" fontId="21" fillId="7" borderId="7" xfId="0" applyNumberFormat="1" applyFont="1" applyFill="1" applyBorder="1" applyAlignment="1">
      <alignment horizontal="right" vertical="top" wrapText="1"/>
    </xf>
    <xf numFmtId="169" fontId="21" fillId="7" borderId="8" xfId="0" applyNumberFormat="1" applyFont="1" applyFill="1" applyBorder="1" applyAlignment="1">
      <alignment horizontal="right" vertical="top" wrapText="1"/>
    </xf>
    <xf numFmtId="169" fontId="21" fillId="7" borderId="9" xfId="0" applyNumberFormat="1" applyFont="1" applyFill="1" applyBorder="1" applyAlignment="1">
      <alignment horizontal="right" vertical="top" wrapText="1"/>
    </xf>
    <xf numFmtId="190" fontId="14" fillId="6" borderId="0" xfId="0" applyNumberFormat="1" applyFont="1" applyFill="1" applyAlignment="1">
      <alignment horizontal="left" vertical="top" wrapText="1"/>
    </xf>
    <xf numFmtId="2" fontId="21" fillId="7" borderId="7" xfId="0" applyNumberFormat="1" applyFont="1" applyFill="1" applyBorder="1" applyAlignment="1">
      <alignment horizontal="right" vertical="top" wrapText="1"/>
    </xf>
    <xf numFmtId="2" fontId="21" fillId="7" borderId="8" xfId="0" applyNumberFormat="1" applyFont="1" applyFill="1" applyBorder="1" applyAlignment="1">
      <alignment horizontal="right" vertical="top" wrapText="1"/>
    </xf>
    <xf numFmtId="2" fontId="21" fillId="7" borderId="9" xfId="0" applyNumberFormat="1" applyFont="1" applyFill="1" applyBorder="1" applyAlignment="1">
      <alignment horizontal="right" vertical="top" wrapText="1"/>
    </xf>
    <xf numFmtId="4" fontId="21" fillId="7" borderId="7" xfId="0" applyNumberFormat="1" applyFont="1" applyFill="1" applyBorder="1" applyAlignment="1">
      <alignment horizontal="right" vertical="top" wrapText="1"/>
    </xf>
    <xf numFmtId="4" fontId="21" fillId="7" borderId="8" xfId="0" applyNumberFormat="1" applyFont="1" applyFill="1" applyBorder="1" applyAlignment="1">
      <alignment horizontal="right" vertical="top" wrapText="1"/>
    </xf>
    <xf numFmtId="4" fontId="21" fillId="7" borderId="9" xfId="0" applyNumberFormat="1" applyFont="1" applyFill="1" applyBorder="1" applyAlignment="1">
      <alignment horizontal="right" vertical="top" wrapText="1"/>
    </xf>
    <xf numFmtId="181" fontId="20" fillId="7" borderId="7" xfId="0" applyNumberFormat="1" applyFont="1" applyFill="1" applyBorder="1" applyAlignment="1">
      <alignment horizontal="right" vertical="top" wrapText="1"/>
    </xf>
    <xf numFmtId="181" fontId="20" fillId="7" borderId="8" xfId="0" applyNumberFormat="1" applyFont="1" applyFill="1" applyBorder="1" applyAlignment="1">
      <alignment horizontal="right" vertical="top" wrapText="1"/>
    </xf>
    <xf numFmtId="181" fontId="20" fillId="7" borderId="9" xfId="0" applyNumberFormat="1" applyFont="1" applyFill="1" applyBorder="1" applyAlignment="1">
      <alignment horizontal="right" vertical="top" wrapText="1"/>
    </xf>
    <xf numFmtId="183" fontId="20" fillId="6" borderId="7" xfId="0" applyNumberFormat="1" applyFont="1" applyFill="1" applyBorder="1" applyAlignment="1">
      <alignment horizontal="right" vertical="top" wrapText="1"/>
    </xf>
    <xf numFmtId="183" fontId="20" fillId="6" borderId="8" xfId="0" applyNumberFormat="1" applyFont="1" applyFill="1" applyBorder="1" applyAlignment="1">
      <alignment horizontal="right" vertical="top" wrapText="1"/>
    </xf>
    <xf numFmtId="183" fontId="20" fillId="6" borderId="9" xfId="0" applyNumberFormat="1" applyFont="1" applyFill="1" applyBorder="1" applyAlignment="1">
      <alignment horizontal="right" vertical="top" wrapText="1"/>
    </xf>
    <xf numFmtId="171" fontId="20" fillId="7" borderId="7" xfId="0" applyNumberFormat="1" applyFont="1" applyFill="1" applyBorder="1" applyAlignment="1">
      <alignment horizontal="right" vertical="top" wrapText="1"/>
    </xf>
    <xf numFmtId="171" fontId="20" fillId="7" borderId="8" xfId="0" applyNumberFormat="1" applyFont="1" applyFill="1" applyBorder="1" applyAlignment="1">
      <alignment horizontal="right" vertical="top" wrapText="1"/>
    </xf>
    <xf numFmtId="171" fontId="20" fillId="7" borderId="9" xfId="0" applyNumberFormat="1" applyFont="1" applyFill="1" applyBorder="1" applyAlignment="1">
      <alignment horizontal="right" vertical="top" wrapText="1"/>
    </xf>
    <xf numFmtId="0" fontId="20" fillId="6" borderId="7" xfId="0" applyFont="1" applyFill="1" applyBorder="1" applyAlignment="1">
      <alignment horizontal="center" vertical="top" wrapText="1"/>
    </xf>
    <xf numFmtId="0" fontId="20" fillId="6" borderId="8" xfId="0" applyFont="1" applyFill="1" applyBorder="1" applyAlignment="1">
      <alignment horizontal="center" vertical="top" wrapText="1"/>
    </xf>
    <xf numFmtId="0" fontId="20" fillId="6" borderId="9" xfId="0" applyFont="1" applyFill="1" applyBorder="1" applyAlignment="1">
      <alignment horizontal="center" vertical="top" wrapText="1"/>
    </xf>
    <xf numFmtId="2" fontId="20" fillId="6" borderId="7" xfId="0" applyNumberFormat="1" applyFont="1" applyFill="1" applyBorder="1" applyAlignment="1">
      <alignment horizontal="right" vertical="top" wrapText="1"/>
    </xf>
    <xf numFmtId="2" fontId="20" fillId="6" borderId="8" xfId="0" applyNumberFormat="1" applyFont="1" applyFill="1" applyBorder="1" applyAlignment="1">
      <alignment horizontal="right" vertical="top" wrapText="1"/>
    </xf>
    <xf numFmtId="2" fontId="20" fillId="6" borderId="9" xfId="0" applyNumberFormat="1" applyFont="1" applyFill="1" applyBorder="1" applyAlignment="1">
      <alignment horizontal="right" vertical="top" wrapText="1"/>
    </xf>
    <xf numFmtId="184" fontId="20" fillId="6" borderId="7" xfId="0" applyNumberFormat="1" applyFont="1" applyFill="1" applyBorder="1" applyAlignment="1">
      <alignment horizontal="right" vertical="top" wrapText="1"/>
    </xf>
    <xf numFmtId="184" fontId="20" fillId="6" borderId="8" xfId="0" applyNumberFormat="1" applyFont="1" applyFill="1" applyBorder="1" applyAlignment="1">
      <alignment horizontal="right" vertical="top" wrapText="1"/>
    </xf>
    <xf numFmtId="184" fontId="20" fillId="6" borderId="9" xfId="0" applyNumberFormat="1" applyFont="1" applyFill="1" applyBorder="1" applyAlignment="1">
      <alignment horizontal="right" vertical="top" wrapText="1"/>
    </xf>
    <xf numFmtId="171" fontId="21" fillId="7" borderId="7" xfId="0" applyNumberFormat="1" applyFont="1" applyFill="1" applyBorder="1" applyAlignment="1">
      <alignment horizontal="right" vertical="top" wrapText="1"/>
    </xf>
    <xf numFmtId="171" fontId="21" fillId="7" borderId="8" xfId="0" applyNumberFormat="1" applyFont="1" applyFill="1" applyBorder="1" applyAlignment="1">
      <alignment horizontal="right" vertical="top" wrapText="1"/>
    </xf>
    <xf numFmtId="171" fontId="21" fillId="7" borderId="9" xfId="0" applyNumberFormat="1" applyFont="1" applyFill="1" applyBorder="1" applyAlignment="1">
      <alignment horizontal="right" vertical="top" wrapText="1"/>
    </xf>
    <xf numFmtId="0" fontId="18" fillId="6" borderId="0" xfId="0" applyFont="1" applyFill="1" applyAlignment="1">
      <alignment horizontal="left" vertical="top" wrapText="1"/>
    </xf>
    <xf numFmtId="0" fontId="18" fillId="6" borderId="6" xfId="0" applyFont="1" applyFill="1" applyBorder="1" applyAlignment="1">
      <alignment horizontal="left" vertical="top" wrapText="1"/>
    </xf>
    <xf numFmtId="0" fontId="18" fillId="6" borderId="0" xfId="0" applyFont="1" applyFill="1" applyAlignment="1">
      <alignment horizontal="right" vertical="top" wrapText="1"/>
    </xf>
    <xf numFmtId="0" fontId="18" fillId="6" borderId="6" xfId="0" applyFont="1" applyFill="1" applyBorder="1" applyAlignment="1">
      <alignment horizontal="right" vertical="top" wrapText="1"/>
    </xf>
    <xf numFmtId="171" fontId="20" fillId="6" borderId="7" xfId="0" applyNumberFormat="1" applyFont="1" applyFill="1" applyBorder="1" applyAlignment="1">
      <alignment horizontal="right" vertical="top" wrapText="1"/>
    </xf>
    <xf numFmtId="171" fontId="20" fillId="6" borderId="8" xfId="0" applyNumberFormat="1" applyFont="1" applyFill="1" applyBorder="1" applyAlignment="1">
      <alignment horizontal="right" vertical="top" wrapText="1"/>
    </xf>
    <xf numFmtId="171" fontId="20" fillId="6" borderId="9" xfId="0" applyNumberFormat="1" applyFont="1" applyFill="1" applyBorder="1" applyAlignment="1">
      <alignment horizontal="right" vertical="top" wrapText="1"/>
    </xf>
    <xf numFmtId="173" fontId="20" fillId="7" borderId="7" xfId="0" applyNumberFormat="1" applyFont="1" applyFill="1" applyBorder="1" applyAlignment="1">
      <alignment horizontal="right" vertical="top" wrapText="1"/>
    </xf>
    <xf numFmtId="173" fontId="20" fillId="7" borderId="8" xfId="0" applyNumberFormat="1" applyFont="1" applyFill="1" applyBorder="1" applyAlignment="1">
      <alignment horizontal="right" vertical="top" wrapText="1"/>
    </xf>
    <xf numFmtId="173" fontId="20" fillId="7" borderId="9" xfId="0" applyNumberFormat="1" applyFont="1" applyFill="1" applyBorder="1" applyAlignment="1">
      <alignment horizontal="right" vertical="top" wrapText="1"/>
    </xf>
    <xf numFmtId="173" fontId="21" fillId="7" borderId="7" xfId="0" applyNumberFormat="1" applyFont="1" applyFill="1" applyBorder="1" applyAlignment="1">
      <alignment horizontal="right" vertical="top" wrapText="1"/>
    </xf>
    <xf numFmtId="173" fontId="21" fillId="7" borderId="8" xfId="0" applyNumberFormat="1" applyFont="1" applyFill="1" applyBorder="1" applyAlignment="1">
      <alignment horizontal="right" vertical="top" wrapText="1"/>
    </xf>
    <xf numFmtId="173" fontId="21" fillId="7" borderId="9" xfId="0" applyNumberFormat="1" applyFont="1" applyFill="1" applyBorder="1" applyAlignment="1">
      <alignment horizontal="right" vertical="top" wrapText="1"/>
    </xf>
    <xf numFmtId="4" fontId="12" fillId="0" borderId="0" xfId="0" applyNumberFormat="1" applyFont="1" applyAlignment="1">
      <alignment horizontal="center" vertical="center" wrapText="1"/>
    </xf>
    <xf numFmtId="4" fontId="13" fillId="8" borderId="14" xfId="0" applyNumberFormat="1" applyFont="1" applyFill="1" applyBorder="1" applyAlignment="1">
      <alignment horizontal="center" vertical="center"/>
    </xf>
    <xf numFmtId="187" fontId="13" fillId="8" borderId="21" xfId="0" applyNumberFormat="1" applyFont="1" applyFill="1" applyBorder="1" applyAlignment="1">
      <alignment horizontal="center" vertical="center"/>
    </xf>
    <xf numFmtId="4" fontId="13" fillId="9" borderId="15" xfId="0" applyNumberFormat="1" applyFont="1" applyFill="1" applyBorder="1" applyAlignment="1">
      <alignment horizontal="center" vertical="center"/>
    </xf>
    <xf numFmtId="4" fontId="13" fillId="9" borderId="16" xfId="0" applyNumberFormat="1" applyFont="1" applyFill="1" applyBorder="1" applyAlignment="1">
      <alignment horizontal="center" vertical="center"/>
    </xf>
    <xf numFmtId="4" fontId="13" fillId="0" borderId="17" xfId="0" applyNumberFormat="1" applyFont="1" applyBorder="1" applyAlignment="1">
      <alignment horizontal="right" vertical="center"/>
    </xf>
    <xf numFmtId="4" fontId="13" fillId="0" borderId="18" xfId="0" applyNumberFormat="1" applyFont="1" applyBorder="1" applyAlignment="1">
      <alignment horizontal="right" vertical="center"/>
    </xf>
    <xf numFmtId="0" fontId="13" fillId="0" borderId="2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" fontId="13" fillId="0" borderId="15" xfId="0" applyNumberFormat="1" applyFont="1" applyBorder="1" applyAlignment="1">
      <alignment horizontal="right" vertical="center"/>
    </xf>
    <xf numFmtId="4" fontId="13" fillId="0" borderId="16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right" vertical="center"/>
    </xf>
    <xf numFmtId="0" fontId="23" fillId="0" borderId="19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</cellXfs>
  <cellStyles count="14">
    <cellStyle name="Moeda 2" xfId="2" xr:uid="{03C06FB0-20A5-4B5A-9FA6-6DBF62D7BEC4}"/>
    <cellStyle name="Moeda 3" xfId="4" xr:uid="{B4E2BEB7-63EC-4DC1-B6CF-14615544E433}"/>
    <cellStyle name="Normal" xfId="0" builtinId="0"/>
    <cellStyle name="Normal 2" xfId="1" xr:uid="{0ABA9123-62A9-46FE-92C1-8635D00A3447}"/>
    <cellStyle name="Normal 3" xfId="3" xr:uid="{288FECC8-B79F-4C80-BCAB-09C9CD7EFC79}"/>
    <cellStyle name="Normal 3 2" xfId="7" xr:uid="{F47F056C-3006-482E-A35E-1BFBBA4A5E06}"/>
    <cellStyle name="Normal 4" xfId="5" xr:uid="{45D3DA1E-5057-4B99-A4E7-BA63016334E1}"/>
    <cellStyle name="Normal 5" xfId="8" xr:uid="{4052DA89-BAC1-43DA-9DB9-2B3E4CB34B19}"/>
    <cellStyle name="Normal 6" xfId="9" xr:uid="{8D9AAC02-7A8B-46FC-B503-73543D9C6BEA}"/>
    <cellStyle name="Normal 7" xfId="10" xr:uid="{A725996C-D3DF-4981-B2B8-F04F75EDABA5}"/>
    <cellStyle name="Normal 8" xfId="11" xr:uid="{2143A190-0788-4773-837E-AB7F52FA3E42}"/>
    <cellStyle name="Normal 9" xfId="12" xr:uid="{AACB1629-54E2-4282-8778-ED59138ADB47}"/>
    <cellStyle name="Porcentagem" xfId="13" builtinId="5"/>
    <cellStyle name="Porcentagem 2" xfId="6" xr:uid="{B40DA7B4-1C92-49CC-9F23-048AFD7AE8F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13" Type="http://schemas.openxmlformats.org/officeDocument/2006/relationships/image" Target="../media/image16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Relationship Id="rId14" Type="http://schemas.openxmlformats.org/officeDocument/2006/relationships/image" Target="../media/image1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2" Type="http://schemas.openxmlformats.org/officeDocument/2006/relationships/image" Target="../media/image19.jpeg"/><Relationship Id="rId1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38101</xdr:rowOff>
    </xdr:from>
    <xdr:to>
      <xdr:col>0</xdr:col>
      <xdr:colOff>923925</xdr:colOff>
      <xdr:row>1</xdr:row>
      <xdr:rowOff>239240</xdr:rowOff>
    </xdr:to>
    <xdr:pic>
      <xdr:nvPicPr>
        <xdr:cNvPr id="2" name="Imagem 1" descr="Goinfra - Agência Goiana de Infraestrutura e Transportes">
          <a:extLst>
            <a:ext uri="{FF2B5EF4-FFF2-40B4-BE49-F238E27FC236}">
              <a16:creationId xmlns:a16="http://schemas.microsoft.com/office/drawing/2014/main" id="{1436E2B5-5AE4-6F1C-8801-DAEF913B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38101"/>
          <a:ext cx="800100" cy="4424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AE632-1AED-4CFC-BA35-2EB09A0DA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7E28E2E-E709-4F3C-85D5-B5865B661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D66199A-3F44-43B6-9D58-D5117695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59E1B72-F851-4B63-B3E0-8A22447D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13923236-733C-4097-851E-8ACD674F8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69BF8442-B669-4DE3-9398-72BF9EE6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D09E26AB-79C8-4C7E-9582-867D53E3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1F6018CD-2FE6-4DFB-B5E9-8DC0ACB05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9F6E2CB4-DBDD-41A2-A187-7C8948C05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C14FC47C-F371-4F55-BEBD-F1D13D515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3A375C70-2BDB-4168-955C-1C9806F4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7C6B3593-1266-4316-9E39-38667B9E3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EFC8F27A-D8F1-4099-8FBC-FD3AB8DBD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7F90A53-40B4-46E0-8886-5014AE5B5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AB30722A-1B5C-45B9-86B6-B8429B1F7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3FBCB3A-7F01-4233-8A39-7EA4552BE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E3BC9A0F-2C7B-4049-9158-AB03D3CE4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40159A24-60AD-4BC1-9731-34D651B3D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C00B48FF-4FD4-4637-BAA3-3904A8EB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688B74A9-5843-4B20-9150-5B328512D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504C2F5A-BC46-4208-8C47-0B63E2B1C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0944F3C3-A46D-4087-BAA0-F864FE84E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44F541F2-0625-452A-9990-DB935F96B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E5A88B6D-D2D2-4DE8-81BD-7EAB7FDA6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F624A1BB-F4C9-40DE-B317-D06EAEE8D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4125F107-A0A5-4530-BC89-0CCBB394F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F415C5AE-4032-42CC-A917-24753F82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94462675-4010-45D7-9717-EB4E15B40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F4D1DBB-4DD4-487A-A9E8-FCAC160C1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8C3BC6FE-BF51-4AA7-92D0-9A431C98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399BCDAF-96EA-47AF-A62B-33313F826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id="{2B52151A-4EC2-4847-A8A0-6A4BEBF2A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9F5FC5D5-F292-45F5-BCD2-9B2FD73D1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id="{9D172D99-1523-4437-8912-E16B5F070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5" name="Picture 1">
          <a:extLst>
            <a:ext uri="{FF2B5EF4-FFF2-40B4-BE49-F238E27FC236}">
              <a16:creationId xmlns:a16="http://schemas.microsoft.com/office/drawing/2014/main" id="{A40AD81C-9DC9-45AB-B6FA-92DDA2C5D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6" name="Picture 1">
          <a:extLst>
            <a:ext uri="{FF2B5EF4-FFF2-40B4-BE49-F238E27FC236}">
              <a16:creationId xmlns:a16="http://schemas.microsoft.com/office/drawing/2014/main" id="{2DD8C5A8-5C1D-49EE-8B49-400EB430E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9B152338-DBED-4897-AAE1-D9724C628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14553EED-1BEB-4B49-8FF1-0097A544F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238125</xdr:colOff>
      <xdr:row>0</xdr:row>
      <xdr:rowOff>0</xdr:rowOff>
    </xdr:from>
    <xdr:ext cx="285750" cy="371475"/>
    <xdr:pic>
      <xdr:nvPicPr>
        <xdr:cNvPr id="18" name="Picture 1">
          <a:extLst>
            <a:ext uri="{FF2B5EF4-FFF2-40B4-BE49-F238E27FC236}">
              <a16:creationId xmlns:a16="http://schemas.microsoft.com/office/drawing/2014/main" id="{644AFF7B-014D-4238-B36A-CE7410DBF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B72D9677-78E7-4959-ADEF-322104BC7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5A6EF5-E20E-46A2-ABD6-EB3E622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1B421B3-A257-42DF-88B0-D8D34EF83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C326CD0-3158-49EE-AEC3-9A6CBDEF3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48542CF-99CB-488E-824D-5710097C0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7D14FB-2B1F-4867-A84C-078734781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265E3A2B-B5B9-4DFE-AEAB-11B16599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EBA2330F-D890-40DE-9006-EE9654F33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FE34A2C4-F1BF-4342-A0DE-49B582DDF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D4A4CF19-AD81-466B-AE19-BEDAF98A4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31450</xdr:colOff>
      <xdr:row>3</xdr:row>
      <xdr:rowOff>3752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FD8CB2DE-05C6-4521-B395-E4CEEBD87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6D7A57A6-6476-4E4F-8D46-7669FC011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9525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12A6DBE1-8779-4E47-8B1F-9EF5B2EA0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442A9607-6923-43EA-B34F-F64426A3F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FCD337D-8369-42C9-B239-ED36CC95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9982F3DE-9661-4F65-B333-4717546C2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73E93E04-55E6-40E9-83C8-CB7B11A5B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4</xdr:col>
      <xdr:colOff>0</xdr:colOff>
      <xdr:row>2</xdr:row>
      <xdr:rowOff>47625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574DEB1E-F13C-4950-A696-6FBE5EF5E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4</xdr:col>
      <xdr:colOff>0</xdr:colOff>
      <xdr:row>2</xdr:row>
      <xdr:rowOff>47625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D91E8EDA-5D37-418A-9299-F0FF8CD0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F27714BA-789C-47E5-87C5-27CFE44CD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87E6A868-EA55-4211-AB44-C913F31BC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2D4A3BE2-ECA3-4C16-9B63-A3FCEE00D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8AB9964-5CED-4E33-AE0F-F9473F52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3431A931-F2B3-4BC4-9FAC-A5008BC57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614D7B4E-9C4D-4F6D-A0FC-A6DF69829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5AF28228-B132-469D-B220-047BF45D5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06661-493B-4A62-8BAB-E1E502A00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BA520C8-9D33-40FB-A88A-6A982D32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73A6E1EA-B87B-4A77-A1E3-E6EC7B12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9E9B2771-F401-413B-8D20-23055A8B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CD5273F-F207-4148-BE98-682C134C7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7CF6A8BF-5E86-4D5D-B513-42D60D1E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82CA7CCC-79CF-40E6-AA0E-E894D2F5C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9EA2CAAC-24FE-4690-9594-9EE6E1760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928282ED-C6BF-4743-9436-3D3DA2AF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81B1EB17-1409-45A3-92D2-4EB77E6AE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FC104301-9B29-4D1D-A34D-9092995AC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CDA8192E-2E05-4007-9B3B-CD7061ABC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238125</xdr:colOff>
      <xdr:row>0</xdr:row>
      <xdr:rowOff>0</xdr:rowOff>
    </xdr:from>
    <xdr:ext cx="285750" cy="371475"/>
    <xdr:pic>
      <xdr:nvPicPr>
        <xdr:cNvPr id="19" name="Picture 1">
          <a:extLst>
            <a:ext uri="{FF2B5EF4-FFF2-40B4-BE49-F238E27FC236}">
              <a16:creationId xmlns:a16="http://schemas.microsoft.com/office/drawing/2014/main" id="{22586C8D-AAC3-4CF7-BFE3-B3229B9FE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7274E7A2-E396-482F-AEA1-33CD2083F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7F20E877-C846-41A9-A74D-2C1850504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C7411251-BDF6-443C-8C4A-3C8C25FA5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9E9578D7-D8A5-49F5-B1C3-D0399E7FE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8A6F728E-5FC3-4E10-B721-C4693C1C8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A011619D-1915-4DA9-B1B8-436D7FD86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B78E60C6-3CA4-4550-9ED4-9B1B7060A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76250"/>
    <xdr:pic>
      <xdr:nvPicPr>
        <xdr:cNvPr id="2" name="Picture 1">
          <a:extLst>
            <a:ext uri="{FF2B5EF4-FFF2-40B4-BE49-F238E27FC236}">
              <a16:creationId xmlns:a16="http://schemas.microsoft.com/office/drawing/2014/main" id="{EBF7ACFB-8B97-4039-9E62-22F117B8F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08351-6207-414E-8302-4AA3CB125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D3DA6221-2060-404C-997A-98BB97F5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5684A08A-C0F9-4C79-AEA6-7154CC023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4BD5A71E-683A-4CC2-AB6B-D6F9AC3D5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62D9000-2486-4EA7-94D7-ACBEE8A88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9525</xdr:colOff>
      <xdr:row>0</xdr:row>
      <xdr:rowOff>0</xdr:rowOff>
    </xdr:from>
    <xdr:ext cx="381000" cy="476250"/>
    <xdr:pic>
      <xdr:nvPicPr>
        <xdr:cNvPr id="11" name="Picture 1">
          <a:extLst>
            <a:ext uri="{FF2B5EF4-FFF2-40B4-BE49-F238E27FC236}">
              <a16:creationId xmlns:a16="http://schemas.microsoft.com/office/drawing/2014/main" id="{9E640860-4793-4D1D-A5AA-DDF7EF4CD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95254EB4-B3B2-4A18-BBFA-8CFCEA823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287EFC96-32CF-498A-A6F6-72637CF79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2F32086A-25CD-48F1-97BD-DAE56B528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259D077E-8D0C-4BC8-9523-4D47B239A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19050</xdr:colOff>
      <xdr:row>3</xdr:row>
      <xdr:rowOff>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178CFAC7-D24E-4853-97D6-F926DDCB9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19050</xdr:colOff>
      <xdr:row>3</xdr:row>
      <xdr:rowOff>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3866E3D3-C0AE-437A-8F3B-E69BE981A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06759A1-E7A8-42A0-B5C9-79D42A6D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D18967A5-EB00-4BFE-ACF1-D2962F58A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PL_GECOB_PL_GECOC\--%20JOS&#201;%20MAICK\002--PROCESSOS\009%20--%20202500036009105\002--Or&#231;amento%20da%20execu&#231;&#227;o%20da%20obra\002--Arquivos%20Complementares\Demonstrativo%20de%20Pre&#231;os%20de%20Produtos%20Asf&#225;lticos%20-%20T324%20e%20T325.xlsx" TargetMode="External"/><Relationship Id="rId1" Type="http://schemas.openxmlformats.org/officeDocument/2006/relationships/externalLinkPath" Target="/PL_GECOB_PL_GECOC/--%20JOS&#201;%20MAICK/002--PROCESSOS/009%20--%20202500036009105/002--Or&#231;amento%20da%20execu&#231;&#227;o%20da%20obra/002--Arquivos%20Complementares/Demonstrativo%20de%20Pre&#231;os%20de%20Produtos%20Asf&#225;lticos%20-%20T324%20e%20T3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tuminoso"/>
    </sheetNames>
    <sheetDataSet>
      <sheetData sheetId="0">
        <row r="21">
          <cell r="C21">
            <v>0.19</v>
          </cell>
        </row>
        <row r="22">
          <cell r="C22">
            <v>3.6499999999999998E-2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goinfra.go.gov.br/Composicao-de-BDI/111" TargetMode="External"/><Relationship Id="rId1" Type="http://schemas.openxmlformats.org/officeDocument/2006/relationships/hyperlink" Target="https://www.gov.br/anp/pt-br/assuntos/precos-e-defesa-da-concorrencia/precos/precos-de-distribuicao-de-produtos-asfalt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5"/>
  <sheetViews>
    <sheetView view="pageBreakPreview" zoomScaleNormal="100" zoomScaleSheetLayoutView="100" workbookViewId="0">
      <selection activeCell="E7" sqref="E7"/>
    </sheetView>
  </sheetViews>
  <sheetFormatPr defaultColWidth="11.5703125" defaultRowHeight="12.75" x14ac:dyDescent="0.2"/>
  <cols>
    <col min="1" max="1" width="22.140625" style="1" customWidth="1"/>
    <col min="2" max="2" width="95" style="1" customWidth="1"/>
    <col min="3" max="3" width="22.85546875" style="19" customWidth="1"/>
    <col min="4" max="4" width="19.42578125" style="1" customWidth="1"/>
    <col min="5" max="5" width="32" style="1" customWidth="1"/>
    <col min="6" max="6" width="16.7109375" style="1" bestFit="1" customWidth="1"/>
    <col min="7" max="1024" width="11.5703125" style="1"/>
  </cols>
  <sheetData>
    <row r="1" spans="1:8" ht="19.5" customHeight="1" x14ac:dyDescent="0.2">
      <c r="A1" s="77" t="s">
        <v>162</v>
      </c>
      <c r="B1" s="77"/>
      <c r="C1" s="77"/>
      <c r="D1" s="77"/>
    </row>
    <row r="2" spans="1:8" ht="19.5" customHeight="1" x14ac:dyDescent="0.2">
      <c r="A2" s="77"/>
      <c r="B2" s="77"/>
      <c r="C2" s="77"/>
      <c r="D2" s="77"/>
    </row>
    <row r="3" spans="1:8" ht="12.75" customHeight="1" x14ac:dyDescent="0.2">
      <c r="A3" s="2"/>
      <c r="B3" s="30"/>
      <c r="C3" s="30"/>
      <c r="D3" s="30"/>
    </row>
    <row r="4" spans="1:8" ht="20.25" customHeight="1" x14ac:dyDescent="0.2">
      <c r="A4" s="38" t="s">
        <v>161</v>
      </c>
      <c r="B4" s="58" t="s">
        <v>170</v>
      </c>
      <c r="C4" s="15"/>
      <c r="D4" s="2"/>
    </row>
    <row r="5" spans="1:8" ht="24.75" customHeight="1" x14ac:dyDescent="0.2">
      <c r="A5" s="2" t="s">
        <v>0</v>
      </c>
      <c r="B5" s="14" t="s">
        <v>171</v>
      </c>
      <c r="C5" s="15"/>
      <c r="D5" s="3"/>
    </row>
    <row r="6" spans="1:8" ht="42" customHeight="1" x14ac:dyDescent="0.2">
      <c r="A6" s="2" t="s">
        <v>1</v>
      </c>
      <c r="B6" s="78" t="s">
        <v>173</v>
      </c>
      <c r="C6" s="78"/>
      <c r="D6" s="79"/>
    </row>
    <row r="7" spans="1:8" ht="60" customHeight="1" x14ac:dyDescent="0.2">
      <c r="A7" s="2" t="s">
        <v>2</v>
      </c>
      <c r="B7" s="80" t="s">
        <v>272</v>
      </c>
      <c r="C7" s="80"/>
      <c r="D7" s="80"/>
    </row>
    <row r="8" spans="1:8" ht="33.75" customHeight="1" x14ac:dyDescent="0.2">
      <c r="A8" s="2" t="s">
        <v>7</v>
      </c>
      <c r="B8" s="13" t="s">
        <v>406</v>
      </c>
      <c r="C8" s="15"/>
      <c r="D8" s="2"/>
    </row>
    <row r="9" spans="1:8" ht="33.75" customHeight="1" x14ac:dyDescent="0.2">
      <c r="A9" s="2" t="s">
        <v>102</v>
      </c>
      <c r="B9" s="13" t="s">
        <v>174</v>
      </c>
      <c r="C9" s="15"/>
      <c r="D9" s="2"/>
    </row>
    <row r="10" spans="1:8" x14ac:dyDescent="0.2">
      <c r="A10" s="2"/>
      <c r="B10" s="2"/>
      <c r="C10" s="15"/>
      <c r="D10" s="2"/>
      <c r="E10" s="8"/>
    </row>
    <row r="11" spans="1:8" ht="15.75" x14ac:dyDescent="0.2">
      <c r="A11" s="77" t="s">
        <v>3</v>
      </c>
      <c r="B11" s="77"/>
      <c r="C11" s="77"/>
      <c r="D11" s="77"/>
    </row>
    <row r="12" spans="1:8" x14ac:dyDescent="0.2">
      <c r="A12" s="2"/>
      <c r="B12" s="2"/>
      <c r="C12" s="15"/>
      <c r="D12" s="2"/>
      <c r="E12" s="4"/>
      <c r="F12" s="4"/>
      <c r="G12" s="4"/>
      <c r="H12" s="5"/>
    </row>
    <row r="13" spans="1:8" x14ac:dyDescent="0.2">
      <c r="A13" s="6" t="s">
        <v>4</v>
      </c>
      <c r="B13" s="6" t="s">
        <v>5</v>
      </c>
      <c r="C13" s="6" t="s">
        <v>35</v>
      </c>
      <c r="D13" s="6" t="s">
        <v>36</v>
      </c>
      <c r="F13" s="4"/>
      <c r="G13" s="5"/>
      <c r="H13" s="5"/>
    </row>
    <row r="14" spans="1:8" ht="90" customHeight="1" x14ac:dyDescent="0.2">
      <c r="A14" s="33" t="str">
        <f>B4&amp;" - 1"</f>
        <v>202500036009105 - 1</v>
      </c>
      <c r="B14" s="25" t="s">
        <v>405</v>
      </c>
      <c r="C14" s="26">
        <v>0.4511</v>
      </c>
      <c r="D14" s="27">
        <f>'PROJETO RIO DOURADO - T328'!AC57</f>
        <v>137263.03</v>
      </c>
      <c r="E14" s="8"/>
      <c r="G14" s="4"/>
    </row>
    <row r="15" spans="1:8" ht="90" customHeight="1" x14ac:dyDescent="0.2">
      <c r="A15" s="28" t="str">
        <f>B4&amp;" - 2"</f>
        <v>202500036009105 - 2</v>
      </c>
      <c r="B15" s="24" t="s">
        <v>294</v>
      </c>
      <c r="C15" s="17">
        <v>0.27210000000000001</v>
      </c>
      <c r="D15" s="12">
        <f>'Obra RIO DOURADO Onerado T-325'!S160</f>
        <v>2831659.79</v>
      </c>
      <c r="E15" s="8"/>
      <c r="G15" s="4"/>
    </row>
    <row r="16" spans="1:8" x14ac:dyDescent="0.2">
      <c r="A16" s="7"/>
      <c r="B16" s="7"/>
      <c r="C16" s="18"/>
      <c r="D16" s="7"/>
    </row>
    <row r="17" spans="1:6" ht="27.75" customHeight="1" x14ac:dyDescent="0.2">
      <c r="A17" s="81" t="s">
        <v>6</v>
      </c>
      <c r="B17" s="82"/>
      <c r="C17" s="83"/>
      <c r="D17" s="9">
        <f>TRUNC(SUM(D14:D15),2)</f>
        <v>2968922.82</v>
      </c>
      <c r="E17" s="8"/>
      <c r="F17" s="23"/>
    </row>
    <row r="18" spans="1:6" x14ac:dyDescent="0.2">
      <c r="E18" s="10"/>
      <c r="F18" s="23"/>
    </row>
    <row r="19" spans="1:6" x14ac:dyDescent="0.2">
      <c r="F19" s="23"/>
    </row>
    <row r="21" spans="1:6" x14ac:dyDescent="0.2">
      <c r="F21" s="10"/>
    </row>
    <row r="23" spans="1:6" x14ac:dyDescent="0.2">
      <c r="B23" s="11"/>
    </row>
    <row r="24" spans="1:6" x14ac:dyDescent="0.2">
      <c r="B24" s="11"/>
    </row>
    <row r="25" spans="1:6" x14ac:dyDescent="0.2">
      <c r="B25" s="11"/>
    </row>
  </sheetData>
  <mergeCells count="5">
    <mergeCell ref="A11:D11"/>
    <mergeCell ref="B6:D6"/>
    <mergeCell ref="B7:D7"/>
    <mergeCell ref="A17:C17"/>
    <mergeCell ref="A1:D2"/>
  </mergeCells>
  <pageMargins left="0.59027777777777801" right="0.59027777777777801" top="0.59027777777777801" bottom="0.59027777777777801" header="0.511811023622047" footer="0.511811023622047"/>
  <pageSetup paperSize="9" scale="57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CA9F-0E5B-428D-9F3A-B020FBFC19A7}">
  <sheetPr>
    <tabColor rgb="FF92D050"/>
  </sheetPr>
  <dimension ref="A1:AG401"/>
  <sheetViews>
    <sheetView tabSelected="1" view="pageBreakPreview" topLeftCell="A81" zoomScaleNormal="100" zoomScaleSheetLayoutView="100" workbookViewId="0">
      <selection activeCell="AF141" sqref="AF141"/>
    </sheetView>
  </sheetViews>
  <sheetFormatPr defaultRowHeight="12.75" x14ac:dyDescent="0.2"/>
  <cols>
    <col min="1" max="2" width="4.7109375" style="71" bestFit="1" customWidth="1"/>
    <col min="3" max="3" width="1.85546875" style="71" bestFit="1" customWidth="1"/>
    <col min="4" max="5" width="2.85546875" style="71" bestFit="1" customWidth="1"/>
    <col min="6" max="6" width="1.85546875" style="71" bestFit="1" customWidth="1"/>
    <col min="7" max="7" width="4.7109375" style="71" bestFit="1" customWidth="1"/>
    <col min="8" max="8" width="5.5703125" style="71" bestFit="1" customWidth="1"/>
    <col min="9" max="9" width="9.28515625" style="71" bestFit="1" customWidth="1"/>
    <col min="10" max="10" width="8.42578125" style="71" bestFit="1" customWidth="1"/>
    <col min="11" max="11" width="4.7109375" style="71" bestFit="1" customWidth="1"/>
    <col min="12" max="12" width="1" style="71" bestFit="1" customWidth="1"/>
    <col min="13" max="13" width="3.7109375" style="71" bestFit="1" customWidth="1"/>
    <col min="14" max="14" width="1" style="71" bestFit="1" customWidth="1"/>
    <col min="15" max="15" width="2.85546875" style="71" bestFit="1" customWidth="1"/>
    <col min="16" max="16" width="1" style="71" bestFit="1" customWidth="1"/>
    <col min="17" max="17" width="3.7109375" style="71" bestFit="1" customWidth="1"/>
    <col min="18" max="18" width="1" style="71" bestFit="1" customWidth="1"/>
    <col min="19" max="19" width="2.85546875" style="71" bestFit="1" customWidth="1"/>
    <col min="20" max="20" width="1.85546875" style="71" bestFit="1" customWidth="1"/>
    <col min="21" max="22" width="1" style="71" bestFit="1" customWidth="1"/>
    <col min="23" max="23" width="5.5703125" style="71" bestFit="1" customWidth="1"/>
    <col min="24" max="24" width="1.85546875" style="71" bestFit="1" customWidth="1"/>
    <col min="25" max="25" width="2.85546875" style="71" bestFit="1" customWidth="1"/>
    <col min="26" max="26" width="1.85546875" style="71" bestFit="1" customWidth="1"/>
    <col min="27" max="27" width="9.28515625" style="71" bestFit="1" customWidth="1"/>
    <col min="28" max="28" width="9.140625" style="34"/>
    <col min="29" max="29" width="10.85546875" style="34" bestFit="1" customWidth="1"/>
    <col min="30" max="30" width="9.140625" style="34"/>
    <col min="31" max="31" width="14.85546875" style="20" customWidth="1"/>
    <col min="32" max="32" width="10" style="20" bestFit="1" customWidth="1"/>
    <col min="33" max="33" width="9.140625" style="20"/>
    <col min="34" max="258" width="9.140625" style="16"/>
    <col min="259" max="260" width="4.7109375" style="16" bestFit="1" customWidth="1"/>
    <col min="261" max="261" width="1.85546875" style="16" bestFit="1" customWidth="1"/>
    <col min="262" max="263" width="2.85546875" style="16" bestFit="1" customWidth="1"/>
    <col min="264" max="264" width="1.85546875" style="16" bestFit="1" customWidth="1"/>
    <col min="265" max="265" width="4.7109375" style="16" bestFit="1" customWidth="1"/>
    <col min="266" max="266" width="5.5703125" style="16" bestFit="1" customWidth="1"/>
    <col min="267" max="267" width="9.28515625" style="16" bestFit="1" customWidth="1"/>
    <col min="268" max="268" width="8.42578125" style="16" bestFit="1" customWidth="1"/>
    <col min="269" max="269" width="4.7109375" style="16" bestFit="1" customWidth="1"/>
    <col min="270" max="270" width="1" style="16" bestFit="1" customWidth="1"/>
    <col min="271" max="271" width="3.7109375" style="16" bestFit="1" customWidth="1"/>
    <col min="272" max="272" width="1" style="16" bestFit="1" customWidth="1"/>
    <col min="273" max="273" width="2.85546875" style="16" bestFit="1" customWidth="1"/>
    <col min="274" max="274" width="1" style="16" bestFit="1" customWidth="1"/>
    <col min="275" max="275" width="3.7109375" style="16" bestFit="1" customWidth="1"/>
    <col min="276" max="276" width="1" style="16" bestFit="1" customWidth="1"/>
    <col min="277" max="277" width="2.85546875" style="16" bestFit="1" customWidth="1"/>
    <col min="278" max="278" width="1.85546875" style="16" bestFit="1" customWidth="1"/>
    <col min="279" max="280" width="1" style="16" bestFit="1" customWidth="1"/>
    <col min="281" max="281" width="5.5703125" style="16" bestFit="1" customWidth="1"/>
    <col min="282" max="282" width="1.85546875" style="16" bestFit="1" customWidth="1"/>
    <col min="283" max="283" width="2.85546875" style="16" bestFit="1" customWidth="1"/>
    <col min="284" max="284" width="1.85546875" style="16" bestFit="1" customWidth="1"/>
    <col min="285" max="285" width="9.28515625" style="16" bestFit="1" customWidth="1"/>
    <col min="286" max="286" width="5.28515625" style="16" customWidth="1"/>
    <col min="287" max="287" width="14.85546875" style="16" customWidth="1"/>
    <col min="288" max="514" width="9.140625" style="16"/>
    <col min="515" max="516" width="4.7109375" style="16" bestFit="1" customWidth="1"/>
    <col min="517" max="517" width="1.85546875" style="16" bestFit="1" customWidth="1"/>
    <col min="518" max="519" width="2.85546875" style="16" bestFit="1" customWidth="1"/>
    <col min="520" max="520" width="1.85546875" style="16" bestFit="1" customWidth="1"/>
    <col min="521" max="521" width="4.7109375" style="16" bestFit="1" customWidth="1"/>
    <col min="522" max="522" width="5.5703125" style="16" bestFit="1" customWidth="1"/>
    <col min="523" max="523" width="9.28515625" style="16" bestFit="1" customWidth="1"/>
    <col min="524" max="524" width="8.42578125" style="16" bestFit="1" customWidth="1"/>
    <col min="525" max="525" width="4.7109375" style="16" bestFit="1" customWidth="1"/>
    <col min="526" max="526" width="1" style="16" bestFit="1" customWidth="1"/>
    <col min="527" max="527" width="3.7109375" style="16" bestFit="1" customWidth="1"/>
    <col min="528" max="528" width="1" style="16" bestFit="1" customWidth="1"/>
    <col min="529" max="529" width="2.85546875" style="16" bestFit="1" customWidth="1"/>
    <col min="530" max="530" width="1" style="16" bestFit="1" customWidth="1"/>
    <col min="531" max="531" width="3.7109375" style="16" bestFit="1" customWidth="1"/>
    <col min="532" max="532" width="1" style="16" bestFit="1" customWidth="1"/>
    <col min="533" max="533" width="2.85546875" style="16" bestFit="1" customWidth="1"/>
    <col min="534" max="534" width="1.85546875" style="16" bestFit="1" customWidth="1"/>
    <col min="535" max="536" width="1" style="16" bestFit="1" customWidth="1"/>
    <col min="537" max="537" width="5.5703125" style="16" bestFit="1" customWidth="1"/>
    <col min="538" max="538" width="1.85546875" style="16" bestFit="1" customWidth="1"/>
    <col min="539" max="539" width="2.85546875" style="16" bestFit="1" customWidth="1"/>
    <col min="540" max="540" width="1.85546875" style="16" bestFit="1" customWidth="1"/>
    <col min="541" max="541" width="9.28515625" style="16" bestFit="1" customWidth="1"/>
    <col min="542" max="542" width="5.28515625" style="16" customWidth="1"/>
    <col min="543" max="543" width="14.85546875" style="16" customWidth="1"/>
    <col min="544" max="770" width="9.140625" style="16"/>
    <col min="771" max="772" width="4.7109375" style="16" bestFit="1" customWidth="1"/>
    <col min="773" max="773" width="1.85546875" style="16" bestFit="1" customWidth="1"/>
    <col min="774" max="775" width="2.85546875" style="16" bestFit="1" customWidth="1"/>
    <col min="776" max="776" width="1.85546875" style="16" bestFit="1" customWidth="1"/>
    <col min="777" max="777" width="4.7109375" style="16" bestFit="1" customWidth="1"/>
    <col min="778" max="778" width="5.5703125" style="16" bestFit="1" customWidth="1"/>
    <col min="779" max="779" width="9.28515625" style="16" bestFit="1" customWidth="1"/>
    <col min="780" max="780" width="8.42578125" style="16" bestFit="1" customWidth="1"/>
    <col min="781" max="781" width="4.7109375" style="16" bestFit="1" customWidth="1"/>
    <col min="782" max="782" width="1" style="16" bestFit="1" customWidth="1"/>
    <col min="783" max="783" width="3.7109375" style="16" bestFit="1" customWidth="1"/>
    <col min="784" max="784" width="1" style="16" bestFit="1" customWidth="1"/>
    <col min="785" max="785" width="2.85546875" style="16" bestFit="1" customWidth="1"/>
    <col min="786" max="786" width="1" style="16" bestFit="1" customWidth="1"/>
    <col min="787" max="787" width="3.7109375" style="16" bestFit="1" customWidth="1"/>
    <col min="788" max="788" width="1" style="16" bestFit="1" customWidth="1"/>
    <col min="789" max="789" width="2.85546875" style="16" bestFit="1" customWidth="1"/>
    <col min="790" max="790" width="1.85546875" style="16" bestFit="1" customWidth="1"/>
    <col min="791" max="792" width="1" style="16" bestFit="1" customWidth="1"/>
    <col min="793" max="793" width="5.5703125" style="16" bestFit="1" customWidth="1"/>
    <col min="794" max="794" width="1.85546875" style="16" bestFit="1" customWidth="1"/>
    <col min="795" max="795" width="2.85546875" style="16" bestFit="1" customWidth="1"/>
    <col min="796" max="796" width="1.85546875" style="16" bestFit="1" customWidth="1"/>
    <col min="797" max="797" width="9.28515625" style="16" bestFit="1" customWidth="1"/>
    <col min="798" max="798" width="5.28515625" style="16" customWidth="1"/>
    <col min="799" max="799" width="14.85546875" style="16" customWidth="1"/>
    <col min="800" max="1026" width="9.140625" style="16"/>
    <col min="1027" max="1028" width="4.7109375" style="16" bestFit="1" customWidth="1"/>
    <col min="1029" max="1029" width="1.85546875" style="16" bestFit="1" customWidth="1"/>
    <col min="1030" max="1031" width="2.85546875" style="16" bestFit="1" customWidth="1"/>
    <col min="1032" max="1032" width="1.85546875" style="16" bestFit="1" customWidth="1"/>
    <col min="1033" max="1033" width="4.7109375" style="16" bestFit="1" customWidth="1"/>
    <col min="1034" max="1034" width="5.5703125" style="16" bestFit="1" customWidth="1"/>
    <col min="1035" max="1035" width="9.28515625" style="16" bestFit="1" customWidth="1"/>
    <col min="1036" max="1036" width="8.42578125" style="16" bestFit="1" customWidth="1"/>
    <col min="1037" max="1037" width="4.7109375" style="16" bestFit="1" customWidth="1"/>
    <col min="1038" max="1038" width="1" style="16" bestFit="1" customWidth="1"/>
    <col min="1039" max="1039" width="3.7109375" style="16" bestFit="1" customWidth="1"/>
    <col min="1040" max="1040" width="1" style="16" bestFit="1" customWidth="1"/>
    <col min="1041" max="1041" width="2.85546875" style="16" bestFit="1" customWidth="1"/>
    <col min="1042" max="1042" width="1" style="16" bestFit="1" customWidth="1"/>
    <col min="1043" max="1043" width="3.7109375" style="16" bestFit="1" customWidth="1"/>
    <col min="1044" max="1044" width="1" style="16" bestFit="1" customWidth="1"/>
    <col min="1045" max="1045" width="2.85546875" style="16" bestFit="1" customWidth="1"/>
    <col min="1046" max="1046" width="1.85546875" style="16" bestFit="1" customWidth="1"/>
    <col min="1047" max="1048" width="1" style="16" bestFit="1" customWidth="1"/>
    <col min="1049" max="1049" width="5.5703125" style="16" bestFit="1" customWidth="1"/>
    <col min="1050" max="1050" width="1.85546875" style="16" bestFit="1" customWidth="1"/>
    <col min="1051" max="1051" width="2.85546875" style="16" bestFit="1" customWidth="1"/>
    <col min="1052" max="1052" width="1.85546875" style="16" bestFit="1" customWidth="1"/>
    <col min="1053" max="1053" width="9.28515625" style="16" bestFit="1" customWidth="1"/>
    <col min="1054" max="1054" width="5.28515625" style="16" customWidth="1"/>
    <col min="1055" max="1055" width="14.85546875" style="16" customWidth="1"/>
    <col min="1056" max="1282" width="9.140625" style="16"/>
    <col min="1283" max="1284" width="4.7109375" style="16" bestFit="1" customWidth="1"/>
    <col min="1285" max="1285" width="1.85546875" style="16" bestFit="1" customWidth="1"/>
    <col min="1286" max="1287" width="2.85546875" style="16" bestFit="1" customWidth="1"/>
    <col min="1288" max="1288" width="1.85546875" style="16" bestFit="1" customWidth="1"/>
    <col min="1289" max="1289" width="4.7109375" style="16" bestFit="1" customWidth="1"/>
    <col min="1290" max="1290" width="5.5703125" style="16" bestFit="1" customWidth="1"/>
    <col min="1291" max="1291" width="9.28515625" style="16" bestFit="1" customWidth="1"/>
    <col min="1292" max="1292" width="8.42578125" style="16" bestFit="1" customWidth="1"/>
    <col min="1293" max="1293" width="4.7109375" style="16" bestFit="1" customWidth="1"/>
    <col min="1294" max="1294" width="1" style="16" bestFit="1" customWidth="1"/>
    <col min="1295" max="1295" width="3.7109375" style="16" bestFit="1" customWidth="1"/>
    <col min="1296" max="1296" width="1" style="16" bestFit="1" customWidth="1"/>
    <col min="1297" max="1297" width="2.85546875" style="16" bestFit="1" customWidth="1"/>
    <col min="1298" max="1298" width="1" style="16" bestFit="1" customWidth="1"/>
    <col min="1299" max="1299" width="3.7109375" style="16" bestFit="1" customWidth="1"/>
    <col min="1300" max="1300" width="1" style="16" bestFit="1" customWidth="1"/>
    <col min="1301" max="1301" width="2.85546875" style="16" bestFit="1" customWidth="1"/>
    <col min="1302" max="1302" width="1.85546875" style="16" bestFit="1" customWidth="1"/>
    <col min="1303" max="1304" width="1" style="16" bestFit="1" customWidth="1"/>
    <col min="1305" max="1305" width="5.5703125" style="16" bestFit="1" customWidth="1"/>
    <col min="1306" max="1306" width="1.85546875" style="16" bestFit="1" customWidth="1"/>
    <col min="1307" max="1307" width="2.85546875" style="16" bestFit="1" customWidth="1"/>
    <col min="1308" max="1308" width="1.85546875" style="16" bestFit="1" customWidth="1"/>
    <col min="1309" max="1309" width="9.28515625" style="16" bestFit="1" customWidth="1"/>
    <col min="1310" max="1310" width="5.28515625" style="16" customWidth="1"/>
    <col min="1311" max="1311" width="14.85546875" style="16" customWidth="1"/>
    <col min="1312" max="1538" width="9.140625" style="16"/>
    <col min="1539" max="1540" width="4.7109375" style="16" bestFit="1" customWidth="1"/>
    <col min="1541" max="1541" width="1.85546875" style="16" bestFit="1" customWidth="1"/>
    <col min="1542" max="1543" width="2.85546875" style="16" bestFit="1" customWidth="1"/>
    <col min="1544" max="1544" width="1.85546875" style="16" bestFit="1" customWidth="1"/>
    <col min="1545" max="1545" width="4.7109375" style="16" bestFit="1" customWidth="1"/>
    <col min="1546" max="1546" width="5.5703125" style="16" bestFit="1" customWidth="1"/>
    <col min="1547" max="1547" width="9.28515625" style="16" bestFit="1" customWidth="1"/>
    <col min="1548" max="1548" width="8.42578125" style="16" bestFit="1" customWidth="1"/>
    <col min="1549" max="1549" width="4.7109375" style="16" bestFit="1" customWidth="1"/>
    <col min="1550" max="1550" width="1" style="16" bestFit="1" customWidth="1"/>
    <col min="1551" max="1551" width="3.7109375" style="16" bestFit="1" customWidth="1"/>
    <col min="1552" max="1552" width="1" style="16" bestFit="1" customWidth="1"/>
    <col min="1553" max="1553" width="2.85546875" style="16" bestFit="1" customWidth="1"/>
    <col min="1554" max="1554" width="1" style="16" bestFit="1" customWidth="1"/>
    <col min="1555" max="1555" width="3.7109375" style="16" bestFit="1" customWidth="1"/>
    <col min="1556" max="1556" width="1" style="16" bestFit="1" customWidth="1"/>
    <col min="1557" max="1557" width="2.85546875" style="16" bestFit="1" customWidth="1"/>
    <col min="1558" max="1558" width="1.85546875" style="16" bestFit="1" customWidth="1"/>
    <col min="1559" max="1560" width="1" style="16" bestFit="1" customWidth="1"/>
    <col min="1561" max="1561" width="5.5703125" style="16" bestFit="1" customWidth="1"/>
    <col min="1562" max="1562" width="1.85546875" style="16" bestFit="1" customWidth="1"/>
    <col min="1563" max="1563" width="2.85546875" style="16" bestFit="1" customWidth="1"/>
    <col min="1564" max="1564" width="1.85546875" style="16" bestFit="1" customWidth="1"/>
    <col min="1565" max="1565" width="9.28515625" style="16" bestFit="1" customWidth="1"/>
    <col min="1566" max="1566" width="5.28515625" style="16" customWidth="1"/>
    <col min="1567" max="1567" width="14.85546875" style="16" customWidth="1"/>
    <col min="1568" max="1794" width="9.140625" style="16"/>
    <col min="1795" max="1796" width="4.7109375" style="16" bestFit="1" customWidth="1"/>
    <col min="1797" max="1797" width="1.85546875" style="16" bestFit="1" customWidth="1"/>
    <col min="1798" max="1799" width="2.85546875" style="16" bestFit="1" customWidth="1"/>
    <col min="1800" max="1800" width="1.85546875" style="16" bestFit="1" customWidth="1"/>
    <col min="1801" max="1801" width="4.7109375" style="16" bestFit="1" customWidth="1"/>
    <col min="1802" max="1802" width="5.5703125" style="16" bestFit="1" customWidth="1"/>
    <col min="1803" max="1803" width="9.28515625" style="16" bestFit="1" customWidth="1"/>
    <col min="1804" max="1804" width="8.42578125" style="16" bestFit="1" customWidth="1"/>
    <col min="1805" max="1805" width="4.7109375" style="16" bestFit="1" customWidth="1"/>
    <col min="1806" max="1806" width="1" style="16" bestFit="1" customWidth="1"/>
    <col min="1807" max="1807" width="3.7109375" style="16" bestFit="1" customWidth="1"/>
    <col min="1808" max="1808" width="1" style="16" bestFit="1" customWidth="1"/>
    <col min="1809" max="1809" width="2.85546875" style="16" bestFit="1" customWidth="1"/>
    <col min="1810" max="1810" width="1" style="16" bestFit="1" customWidth="1"/>
    <col min="1811" max="1811" width="3.7109375" style="16" bestFit="1" customWidth="1"/>
    <col min="1812" max="1812" width="1" style="16" bestFit="1" customWidth="1"/>
    <col min="1813" max="1813" width="2.85546875" style="16" bestFit="1" customWidth="1"/>
    <col min="1814" max="1814" width="1.85546875" style="16" bestFit="1" customWidth="1"/>
    <col min="1815" max="1816" width="1" style="16" bestFit="1" customWidth="1"/>
    <col min="1817" max="1817" width="5.5703125" style="16" bestFit="1" customWidth="1"/>
    <col min="1818" max="1818" width="1.85546875" style="16" bestFit="1" customWidth="1"/>
    <col min="1819" max="1819" width="2.85546875" style="16" bestFit="1" customWidth="1"/>
    <col min="1820" max="1820" width="1.85546875" style="16" bestFit="1" customWidth="1"/>
    <col min="1821" max="1821" width="9.28515625" style="16" bestFit="1" customWidth="1"/>
    <col min="1822" max="1822" width="5.28515625" style="16" customWidth="1"/>
    <col min="1823" max="1823" width="14.85546875" style="16" customWidth="1"/>
    <col min="1824" max="2050" width="9.140625" style="16"/>
    <col min="2051" max="2052" width="4.7109375" style="16" bestFit="1" customWidth="1"/>
    <col min="2053" max="2053" width="1.85546875" style="16" bestFit="1" customWidth="1"/>
    <col min="2054" max="2055" width="2.85546875" style="16" bestFit="1" customWidth="1"/>
    <col min="2056" max="2056" width="1.85546875" style="16" bestFit="1" customWidth="1"/>
    <col min="2057" max="2057" width="4.7109375" style="16" bestFit="1" customWidth="1"/>
    <col min="2058" max="2058" width="5.5703125" style="16" bestFit="1" customWidth="1"/>
    <col min="2059" max="2059" width="9.28515625" style="16" bestFit="1" customWidth="1"/>
    <col min="2060" max="2060" width="8.42578125" style="16" bestFit="1" customWidth="1"/>
    <col min="2061" max="2061" width="4.7109375" style="16" bestFit="1" customWidth="1"/>
    <col min="2062" max="2062" width="1" style="16" bestFit="1" customWidth="1"/>
    <col min="2063" max="2063" width="3.7109375" style="16" bestFit="1" customWidth="1"/>
    <col min="2064" max="2064" width="1" style="16" bestFit="1" customWidth="1"/>
    <col min="2065" max="2065" width="2.85546875" style="16" bestFit="1" customWidth="1"/>
    <col min="2066" max="2066" width="1" style="16" bestFit="1" customWidth="1"/>
    <col min="2067" max="2067" width="3.7109375" style="16" bestFit="1" customWidth="1"/>
    <col min="2068" max="2068" width="1" style="16" bestFit="1" customWidth="1"/>
    <col min="2069" max="2069" width="2.85546875" style="16" bestFit="1" customWidth="1"/>
    <col min="2070" max="2070" width="1.85546875" style="16" bestFit="1" customWidth="1"/>
    <col min="2071" max="2072" width="1" style="16" bestFit="1" customWidth="1"/>
    <col min="2073" max="2073" width="5.5703125" style="16" bestFit="1" customWidth="1"/>
    <col min="2074" max="2074" width="1.85546875" style="16" bestFit="1" customWidth="1"/>
    <col min="2075" max="2075" width="2.85546875" style="16" bestFit="1" customWidth="1"/>
    <col min="2076" max="2076" width="1.85546875" style="16" bestFit="1" customWidth="1"/>
    <col min="2077" max="2077" width="9.28515625" style="16" bestFit="1" customWidth="1"/>
    <col min="2078" max="2078" width="5.28515625" style="16" customWidth="1"/>
    <col min="2079" max="2079" width="14.85546875" style="16" customWidth="1"/>
    <col min="2080" max="2306" width="9.140625" style="16"/>
    <col min="2307" max="2308" width="4.7109375" style="16" bestFit="1" customWidth="1"/>
    <col min="2309" max="2309" width="1.85546875" style="16" bestFit="1" customWidth="1"/>
    <col min="2310" max="2311" width="2.85546875" style="16" bestFit="1" customWidth="1"/>
    <col min="2312" max="2312" width="1.85546875" style="16" bestFit="1" customWidth="1"/>
    <col min="2313" max="2313" width="4.7109375" style="16" bestFit="1" customWidth="1"/>
    <col min="2314" max="2314" width="5.5703125" style="16" bestFit="1" customWidth="1"/>
    <col min="2315" max="2315" width="9.28515625" style="16" bestFit="1" customWidth="1"/>
    <col min="2316" max="2316" width="8.42578125" style="16" bestFit="1" customWidth="1"/>
    <col min="2317" max="2317" width="4.7109375" style="16" bestFit="1" customWidth="1"/>
    <col min="2318" max="2318" width="1" style="16" bestFit="1" customWidth="1"/>
    <col min="2319" max="2319" width="3.7109375" style="16" bestFit="1" customWidth="1"/>
    <col min="2320" max="2320" width="1" style="16" bestFit="1" customWidth="1"/>
    <col min="2321" max="2321" width="2.85546875" style="16" bestFit="1" customWidth="1"/>
    <col min="2322" max="2322" width="1" style="16" bestFit="1" customWidth="1"/>
    <col min="2323" max="2323" width="3.7109375" style="16" bestFit="1" customWidth="1"/>
    <col min="2324" max="2324" width="1" style="16" bestFit="1" customWidth="1"/>
    <col min="2325" max="2325" width="2.85546875" style="16" bestFit="1" customWidth="1"/>
    <col min="2326" max="2326" width="1.85546875" style="16" bestFit="1" customWidth="1"/>
    <col min="2327" max="2328" width="1" style="16" bestFit="1" customWidth="1"/>
    <col min="2329" max="2329" width="5.5703125" style="16" bestFit="1" customWidth="1"/>
    <col min="2330" max="2330" width="1.85546875" style="16" bestFit="1" customWidth="1"/>
    <col min="2331" max="2331" width="2.85546875" style="16" bestFit="1" customWidth="1"/>
    <col min="2332" max="2332" width="1.85546875" style="16" bestFit="1" customWidth="1"/>
    <col min="2333" max="2333" width="9.28515625" style="16" bestFit="1" customWidth="1"/>
    <col min="2334" max="2334" width="5.28515625" style="16" customWidth="1"/>
    <col min="2335" max="2335" width="14.85546875" style="16" customWidth="1"/>
    <col min="2336" max="2562" width="9.140625" style="16"/>
    <col min="2563" max="2564" width="4.7109375" style="16" bestFit="1" customWidth="1"/>
    <col min="2565" max="2565" width="1.85546875" style="16" bestFit="1" customWidth="1"/>
    <col min="2566" max="2567" width="2.85546875" style="16" bestFit="1" customWidth="1"/>
    <col min="2568" max="2568" width="1.85546875" style="16" bestFit="1" customWidth="1"/>
    <col min="2569" max="2569" width="4.7109375" style="16" bestFit="1" customWidth="1"/>
    <col min="2570" max="2570" width="5.5703125" style="16" bestFit="1" customWidth="1"/>
    <col min="2571" max="2571" width="9.28515625" style="16" bestFit="1" customWidth="1"/>
    <col min="2572" max="2572" width="8.42578125" style="16" bestFit="1" customWidth="1"/>
    <col min="2573" max="2573" width="4.7109375" style="16" bestFit="1" customWidth="1"/>
    <col min="2574" max="2574" width="1" style="16" bestFit="1" customWidth="1"/>
    <col min="2575" max="2575" width="3.7109375" style="16" bestFit="1" customWidth="1"/>
    <col min="2576" max="2576" width="1" style="16" bestFit="1" customWidth="1"/>
    <col min="2577" max="2577" width="2.85546875" style="16" bestFit="1" customWidth="1"/>
    <col min="2578" max="2578" width="1" style="16" bestFit="1" customWidth="1"/>
    <col min="2579" max="2579" width="3.7109375" style="16" bestFit="1" customWidth="1"/>
    <col min="2580" max="2580" width="1" style="16" bestFit="1" customWidth="1"/>
    <col min="2581" max="2581" width="2.85546875" style="16" bestFit="1" customWidth="1"/>
    <col min="2582" max="2582" width="1.85546875" style="16" bestFit="1" customWidth="1"/>
    <col min="2583" max="2584" width="1" style="16" bestFit="1" customWidth="1"/>
    <col min="2585" max="2585" width="5.5703125" style="16" bestFit="1" customWidth="1"/>
    <col min="2586" max="2586" width="1.85546875" style="16" bestFit="1" customWidth="1"/>
    <col min="2587" max="2587" width="2.85546875" style="16" bestFit="1" customWidth="1"/>
    <col min="2588" max="2588" width="1.85546875" style="16" bestFit="1" customWidth="1"/>
    <col min="2589" max="2589" width="9.28515625" style="16" bestFit="1" customWidth="1"/>
    <col min="2590" max="2590" width="5.28515625" style="16" customWidth="1"/>
    <col min="2591" max="2591" width="14.85546875" style="16" customWidth="1"/>
    <col min="2592" max="2818" width="9.140625" style="16"/>
    <col min="2819" max="2820" width="4.7109375" style="16" bestFit="1" customWidth="1"/>
    <col min="2821" max="2821" width="1.85546875" style="16" bestFit="1" customWidth="1"/>
    <col min="2822" max="2823" width="2.85546875" style="16" bestFit="1" customWidth="1"/>
    <col min="2824" max="2824" width="1.85546875" style="16" bestFit="1" customWidth="1"/>
    <col min="2825" max="2825" width="4.7109375" style="16" bestFit="1" customWidth="1"/>
    <col min="2826" max="2826" width="5.5703125" style="16" bestFit="1" customWidth="1"/>
    <col min="2827" max="2827" width="9.28515625" style="16" bestFit="1" customWidth="1"/>
    <col min="2828" max="2828" width="8.42578125" style="16" bestFit="1" customWidth="1"/>
    <col min="2829" max="2829" width="4.7109375" style="16" bestFit="1" customWidth="1"/>
    <col min="2830" max="2830" width="1" style="16" bestFit="1" customWidth="1"/>
    <col min="2831" max="2831" width="3.7109375" style="16" bestFit="1" customWidth="1"/>
    <col min="2832" max="2832" width="1" style="16" bestFit="1" customWidth="1"/>
    <col min="2833" max="2833" width="2.85546875" style="16" bestFit="1" customWidth="1"/>
    <col min="2834" max="2834" width="1" style="16" bestFit="1" customWidth="1"/>
    <col min="2835" max="2835" width="3.7109375" style="16" bestFit="1" customWidth="1"/>
    <col min="2836" max="2836" width="1" style="16" bestFit="1" customWidth="1"/>
    <col min="2837" max="2837" width="2.85546875" style="16" bestFit="1" customWidth="1"/>
    <col min="2838" max="2838" width="1.85546875" style="16" bestFit="1" customWidth="1"/>
    <col min="2839" max="2840" width="1" style="16" bestFit="1" customWidth="1"/>
    <col min="2841" max="2841" width="5.5703125" style="16" bestFit="1" customWidth="1"/>
    <col min="2842" max="2842" width="1.85546875" style="16" bestFit="1" customWidth="1"/>
    <col min="2843" max="2843" width="2.85546875" style="16" bestFit="1" customWidth="1"/>
    <col min="2844" max="2844" width="1.85546875" style="16" bestFit="1" customWidth="1"/>
    <col min="2845" max="2845" width="9.28515625" style="16" bestFit="1" customWidth="1"/>
    <col min="2846" max="2846" width="5.28515625" style="16" customWidth="1"/>
    <col min="2847" max="2847" width="14.85546875" style="16" customWidth="1"/>
    <col min="2848" max="3074" width="9.140625" style="16"/>
    <col min="3075" max="3076" width="4.7109375" style="16" bestFit="1" customWidth="1"/>
    <col min="3077" max="3077" width="1.85546875" style="16" bestFit="1" customWidth="1"/>
    <col min="3078" max="3079" width="2.85546875" style="16" bestFit="1" customWidth="1"/>
    <col min="3080" max="3080" width="1.85546875" style="16" bestFit="1" customWidth="1"/>
    <col min="3081" max="3081" width="4.7109375" style="16" bestFit="1" customWidth="1"/>
    <col min="3082" max="3082" width="5.5703125" style="16" bestFit="1" customWidth="1"/>
    <col min="3083" max="3083" width="9.28515625" style="16" bestFit="1" customWidth="1"/>
    <col min="3084" max="3084" width="8.42578125" style="16" bestFit="1" customWidth="1"/>
    <col min="3085" max="3085" width="4.7109375" style="16" bestFit="1" customWidth="1"/>
    <col min="3086" max="3086" width="1" style="16" bestFit="1" customWidth="1"/>
    <col min="3087" max="3087" width="3.7109375" style="16" bestFit="1" customWidth="1"/>
    <col min="3088" max="3088" width="1" style="16" bestFit="1" customWidth="1"/>
    <col min="3089" max="3089" width="2.85546875" style="16" bestFit="1" customWidth="1"/>
    <col min="3090" max="3090" width="1" style="16" bestFit="1" customWidth="1"/>
    <col min="3091" max="3091" width="3.7109375" style="16" bestFit="1" customWidth="1"/>
    <col min="3092" max="3092" width="1" style="16" bestFit="1" customWidth="1"/>
    <col min="3093" max="3093" width="2.85546875" style="16" bestFit="1" customWidth="1"/>
    <col min="3094" max="3094" width="1.85546875" style="16" bestFit="1" customWidth="1"/>
    <col min="3095" max="3096" width="1" style="16" bestFit="1" customWidth="1"/>
    <col min="3097" max="3097" width="5.5703125" style="16" bestFit="1" customWidth="1"/>
    <col min="3098" max="3098" width="1.85546875" style="16" bestFit="1" customWidth="1"/>
    <col min="3099" max="3099" width="2.85546875" style="16" bestFit="1" customWidth="1"/>
    <col min="3100" max="3100" width="1.85546875" style="16" bestFit="1" customWidth="1"/>
    <col min="3101" max="3101" width="9.28515625" style="16" bestFit="1" customWidth="1"/>
    <col min="3102" max="3102" width="5.28515625" style="16" customWidth="1"/>
    <col min="3103" max="3103" width="14.85546875" style="16" customWidth="1"/>
    <col min="3104" max="3330" width="9.140625" style="16"/>
    <col min="3331" max="3332" width="4.7109375" style="16" bestFit="1" customWidth="1"/>
    <col min="3333" max="3333" width="1.85546875" style="16" bestFit="1" customWidth="1"/>
    <col min="3334" max="3335" width="2.85546875" style="16" bestFit="1" customWidth="1"/>
    <col min="3336" max="3336" width="1.85546875" style="16" bestFit="1" customWidth="1"/>
    <col min="3337" max="3337" width="4.7109375" style="16" bestFit="1" customWidth="1"/>
    <col min="3338" max="3338" width="5.5703125" style="16" bestFit="1" customWidth="1"/>
    <col min="3339" max="3339" width="9.28515625" style="16" bestFit="1" customWidth="1"/>
    <col min="3340" max="3340" width="8.42578125" style="16" bestFit="1" customWidth="1"/>
    <col min="3341" max="3341" width="4.7109375" style="16" bestFit="1" customWidth="1"/>
    <col min="3342" max="3342" width="1" style="16" bestFit="1" customWidth="1"/>
    <col min="3343" max="3343" width="3.7109375" style="16" bestFit="1" customWidth="1"/>
    <col min="3344" max="3344" width="1" style="16" bestFit="1" customWidth="1"/>
    <col min="3345" max="3345" width="2.85546875" style="16" bestFit="1" customWidth="1"/>
    <col min="3346" max="3346" width="1" style="16" bestFit="1" customWidth="1"/>
    <col min="3347" max="3347" width="3.7109375" style="16" bestFit="1" customWidth="1"/>
    <col min="3348" max="3348" width="1" style="16" bestFit="1" customWidth="1"/>
    <col min="3349" max="3349" width="2.85546875" style="16" bestFit="1" customWidth="1"/>
    <col min="3350" max="3350" width="1.85546875" style="16" bestFit="1" customWidth="1"/>
    <col min="3351" max="3352" width="1" style="16" bestFit="1" customWidth="1"/>
    <col min="3353" max="3353" width="5.5703125" style="16" bestFit="1" customWidth="1"/>
    <col min="3354" max="3354" width="1.85546875" style="16" bestFit="1" customWidth="1"/>
    <col min="3355" max="3355" width="2.85546875" style="16" bestFit="1" customWidth="1"/>
    <col min="3356" max="3356" width="1.85546875" style="16" bestFit="1" customWidth="1"/>
    <col min="3357" max="3357" width="9.28515625" style="16" bestFit="1" customWidth="1"/>
    <col min="3358" max="3358" width="5.28515625" style="16" customWidth="1"/>
    <col min="3359" max="3359" width="14.85546875" style="16" customWidth="1"/>
    <col min="3360" max="3586" width="9.140625" style="16"/>
    <col min="3587" max="3588" width="4.7109375" style="16" bestFit="1" customWidth="1"/>
    <col min="3589" max="3589" width="1.85546875" style="16" bestFit="1" customWidth="1"/>
    <col min="3590" max="3591" width="2.85546875" style="16" bestFit="1" customWidth="1"/>
    <col min="3592" max="3592" width="1.85546875" style="16" bestFit="1" customWidth="1"/>
    <col min="3593" max="3593" width="4.7109375" style="16" bestFit="1" customWidth="1"/>
    <col min="3594" max="3594" width="5.5703125" style="16" bestFit="1" customWidth="1"/>
    <col min="3595" max="3595" width="9.28515625" style="16" bestFit="1" customWidth="1"/>
    <col min="3596" max="3596" width="8.42578125" style="16" bestFit="1" customWidth="1"/>
    <col min="3597" max="3597" width="4.7109375" style="16" bestFit="1" customWidth="1"/>
    <col min="3598" max="3598" width="1" style="16" bestFit="1" customWidth="1"/>
    <col min="3599" max="3599" width="3.7109375" style="16" bestFit="1" customWidth="1"/>
    <col min="3600" max="3600" width="1" style="16" bestFit="1" customWidth="1"/>
    <col min="3601" max="3601" width="2.85546875" style="16" bestFit="1" customWidth="1"/>
    <col min="3602" max="3602" width="1" style="16" bestFit="1" customWidth="1"/>
    <col min="3603" max="3603" width="3.7109375" style="16" bestFit="1" customWidth="1"/>
    <col min="3604" max="3604" width="1" style="16" bestFit="1" customWidth="1"/>
    <col min="3605" max="3605" width="2.85546875" style="16" bestFit="1" customWidth="1"/>
    <col min="3606" max="3606" width="1.85546875" style="16" bestFit="1" customWidth="1"/>
    <col min="3607" max="3608" width="1" style="16" bestFit="1" customWidth="1"/>
    <col min="3609" max="3609" width="5.5703125" style="16" bestFit="1" customWidth="1"/>
    <col min="3610" max="3610" width="1.85546875" style="16" bestFit="1" customWidth="1"/>
    <col min="3611" max="3611" width="2.85546875" style="16" bestFit="1" customWidth="1"/>
    <col min="3612" max="3612" width="1.85546875" style="16" bestFit="1" customWidth="1"/>
    <col min="3613" max="3613" width="9.28515625" style="16" bestFit="1" customWidth="1"/>
    <col min="3614" max="3614" width="5.28515625" style="16" customWidth="1"/>
    <col min="3615" max="3615" width="14.85546875" style="16" customWidth="1"/>
    <col min="3616" max="3842" width="9.140625" style="16"/>
    <col min="3843" max="3844" width="4.7109375" style="16" bestFit="1" customWidth="1"/>
    <col min="3845" max="3845" width="1.85546875" style="16" bestFit="1" customWidth="1"/>
    <col min="3846" max="3847" width="2.85546875" style="16" bestFit="1" customWidth="1"/>
    <col min="3848" max="3848" width="1.85546875" style="16" bestFit="1" customWidth="1"/>
    <col min="3849" max="3849" width="4.7109375" style="16" bestFit="1" customWidth="1"/>
    <col min="3850" max="3850" width="5.5703125" style="16" bestFit="1" customWidth="1"/>
    <col min="3851" max="3851" width="9.28515625" style="16" bestFit="1" customWidth="1"/>
    <col min="3852" max="3852" width="8.42578125" style="16" bestFit="1" customWidth="1"/>
    <col min="3853" max="3853" width="4.7109375" style="16" bestFit="1" customWidth="1"/>
    <col min="3854" max="3854" width="1" style="16" bestFit="1" customWidth="1"/>
    <col min="3855" max="3855" width="3.7109375" style="16" bestFit="1" customWidth="1"/>
    <col min="3856" max="3856" width="1" style="16" bestFit="1" customWidth="1"/>
    <col min="3857" max="3857" width="2.85546875" style="16" bestFit="1" customWidth="1"/>
    <col min="3858" max="3858" width="1" style="16" bestFit="1" customWidth="1"/>
    <col min="3859" max="3859" width="3.7109375" style="16" bestFit="1" customWidth="1"/>
    <col min="3860" max="3860" width="1" style="16" bestFit="1" customWidth="1"/>
    <col min="3861" max="3861" width="2.85546875" style="16" bestFit="1" customWidth="1"/>
    <col min="3862" max="3862" width="1.85546875" style="16" bestFit="1" customWidth="1"/>
    <col min="3863" max="3864" width="1" style="16" bestFit="1" customWidth="1"/>
    <col min="3865" max="3865" width="5.5703125" style="16" bestFit="1" customWidth="1"/>
    <col min="3866" max="3866" width="1.85546875" style="16" bestFit="1" customWidth="1"/>
    <col min="3867" max="3867" width="2.85546875" style="16" bestFit="1" customWidth="1"/>
    <col min="3868" max="3868" width="1.85546875" style="16" bestFit="1" customWidth="1"/>
    <col min="3869" max="3869" width="9.28515625" style="16" bestFit="1" customWidth="1"/>
    <col min="3870" max="3870" width="5.28515625" style="16" customWidth="1"/>
    <col min="3871" max="3871" width="14.85546875" style="16" customWidth="1"/>
    <col min="3872" max="4098" width="9.140625" style="16"/>
    <col min="4099" max="4100" width="4.7109375" style="16" bestFit="1" customWidth="1"/>
    <col min="4101" max="4101" width="1.85546875" style="16" bestFit="1" customWidth="1"/>
    <col min="4102" max="4103" width="2.85546875" style="16" bestFit="1" customWidth="1"/>
    <col min="4104" max="4104" width="1.85546875" style="16" bestFit="1" customWidth="1"/>
    <col min="4105" max="4105" width="4.7109375" style="16" bestFit="1" customWidth="1"/>
    <col min="4106" max="4106" width="5.5703125" style="16" bestFit="1" customWidth="1"/>
    <col min="4107" max="4107" width="9.28515625" style="16" bestFit="1" customWidth="1"/>
    <col min="4108" max="4108" width="8.42578125" style="16" bestFit="1" customWidth="1"/>
    <col min="4109" max="4109" width="4.7109375" style="16" bestFit="1" customWidth="1"/>
    <col min="4110" max="4110" width="1" style="16" bestFit="1" customWidth="1"/>
    <col min="4111" max="4111" width="3.7109375" style="16" bestFit="1" customWidth="1"/>
    <col min="4112" max="4112" width="1" style="16" bestFit="1" customWidth="1"/>
    <col min="4113" max="4113" width="2.85546875" style="16" bestFit="1" customWidth="1"/>
    <col min="4114" max="4114" width="1" style="16" bestFit="1" customWidth="1"/>
    <col min="4115" max="4115" width="3.7109375" style="16" bestFit="1" customWidth="1"/>
    <col min="4116" max="4116" width="1" style="16" bestFit="1" customWidth="1"/>
    <col min="4117" max="4117" width="2.85546875" style="16" bestFit="1" customWidth="1"/>
    <col min="4118" max="4118" width="1.85546875" style="16" bestFit="1" customWidth="1"/>
    <col min="4119" max="4120" width="1" style="16" bestFit="1" customWidth="1"/>
    <col min="4121" max="4121" width="5.5703125" style="16" bestFit="1" customWidth="1"/>
    <col min="4122" max="4122" width="1.85546875" style="16" bestFit="1" customWidth="1"/>
    <col min="4123" max="4123" width="2.85546875" style="16" bestFit="1" customWidth="1"/>
    <col min="4124" max="4124" width="1.85546875" style="16" bestFit="1" customWidth="1"/>
    <col min="4125" max="4125" width="9.28515625" style="16" bestFit="1" customWidth="1"/>
    <col min="4126" max="4126" width="5.28515625" style="16" customWidth="1"/>
    <col min="4127" max="4127" width="14.85546875" style="16" customWidth="1"/>
    <col min="4128" max="4354" width="9.140625" style="16"/>
    <col min="4355" max="4356" width="4.7109375" style="16" bestFit="1" customWidth="1"/>
    <col min="4357" max="4357" width="1.85546875" style="16" bestFit="1" customWidth="1"/>
    <col min="4358" max="4359" width="2.85546875" style="16" bestFit="1" customWidth="1"/>
    <col min="4360" max="4360" width="1.85546875" style="16" bestFit="1" customWidth="1"/>
    <col min="4361" max="4361" width="4.7109375" style="16" bestFit="1" customWidth="1"/>
    <col min="4362" max="4362" width="5.5703125" style="16" bestFit="1" customWidth="1"/>
    <col min="4363" max="4363" width="9.28515625" style="16" bestFit="1" customWidth="1"/>
    <col min="4364" max="4364" width="8.42578125" style="16" bestFit="1" customWidth="1"/>
    <col min="4365" max="4365" width="4.7109375" style="16" bestFit="1" customWidth="1"/>
    <col min="4366" max="4366" width="1" style="16" bestFit="1" customWidth="1"/>
    <col min="4367" max="4367" width="3.7109375" style="16" bestFit="1" customWidth="1"/>
    <col min="4368" max="4368" width="1" style="16" bestFit="1" customWidth="1"/>
    <col min="4369" max="4369" width="2.85546875" style="16" bestFit="1" customWidth="1"/>
    <col min="4370" max="4370" width="1" style="16" bestFit="1" customWidth="1"/>
    <col min="4371" max="4371" width="3.7109375" style="16" bestFit="1" customWidth="1"/>
    <col min="4372" max="4372" width="1" style="16" bestFit="1" customWidth="1"/>
    <col min="4373" max="4373" width="2.85546875" style="16" bestFit="1" customWidth="1"/>
    <col min="4374" max="4374" width="1.85546875" style="16" bestFit="1" customWidth="1"/>
    <col min="4375" max="4376" width="1" style="16" bestFit="1" customWidth="1"/>
    <col min="4377" max="4377" width="5.5703125" style="16" bestFit="1" customWidth="1"/>
    <col min="4378" max="4378" width="1.85546875" style="16" bestFit="1" customWidth="1"/>
    <col min="4379" max="4379" width="2.85546875" style="16" bestFit="1" customWidth="1"/>
    <col min="4380" max="4380" width="1.85546875" style="16" bestFit="1" customWidth="1"/>
    <col min="4381" max="4381" width="9.28515625" style="16" bestFit="1" customWidth="1"/>
    <col min="4382" max="4382" width="5.28515625" style="16" customWidth="1"/>
    <col min="4383" max="4383" width="14.85546875" style="16" customWidth="1"/>
    <col min="4384" max="4610" width="9.140625" style="16"/>
    <col min="4611" max="4612" width="4.7109375" style="16" bestFit="1" customWidth="1"/>
    <col min="4613" max="4613" width="1.85546875" style="16" bestFit="1" customWidth="1"/>
    <col min="4614" max="4615" width="2.85546875" style="16" bestFit="1" customWidth="1"/>
    <col min="4616" max="4616" width="1.85546875" style="16" bestFit="1" customWidth="1"/>
    <col min="4617" max="4617" width="4.7109375" style="16" bestFit="1" customWidth="1"/>
    <col min="4618" max="4618" width="5.5703125" style="16" bestFit="1" customWidth="1"/>
    <col min="4619" max="4619" width="9.28515625" style="16" bestFit="1" customWidth="1"/>
    <col min="4620" max="4620" width="8.42578125" style="16" bestFit="1" customWidth="1"/>
    <col min="4621" max="4621" width="4.7109375" style="16" bestFit="1" customWidth="1"/>
    <col min="4622" max="4622" width="1" style="16" bestFit="1" customWidth="1"/>
    <col min="4623" max="4623" width="3.7109375" style="16" bestFit="1" customWidth="1"/>
    <col min="4624" max="4624" width="1" style="16" bestFit="1" customWidth="1"/>
    <col min="4625" max="4625" width="2.85546875" style="16" bestFit="1" customWidth="1"/>
    <col min="4626" max="4626" width="1" style="16" bestFit="1" customWidth="1"/>
    <col min="4627" max="4627" width="3.7109375" style="16" bestFit="1" customWidth="1"/>
    <col min="4628" max="4628" width="1" style="16" bestFit="1" customWidth="1"/>
    <col min="4629" max="4629" width="2.85546875" style="16" bestFit="1" customWidth="1"/>
    <col min="4630" max="4630" width="1.85546875" style="16" bestFit="1" customWidth="1"/>
    <col min="4631" max="4632" width="1" style="16" bestFit="1" customWidth="1"/>
    <col min="4633" max="4633" width="5.5703125" style="16" bestFit="1" customWidth="1"/>
    <col min="4634" max="4634" width="1.85546875" style="16" bestFit="1" customWidth="1"/>
    <col min="4635" max="4635" width="2.85546875" style="16" bestFit="1" customWidth="1"/>
    <col min="4636" max="4636" width="1.85546875" style="16" bestFit="1" customWidth="1"/>
    <col min="4637" max="4637" width="9.28515625" style="16" bestFit="1" customWidth="1"/>
    <col min="4638" max="4638" width="5.28515625" style="16" customWidth="1"/>
    <col min="4639" max="4639" width="14.85546875" style="16" customWidth="1"/>
    <col min="4640" max="4866" width="9.140625" style="16"/>
    <col min="4867" max="4868" width="4.7109375" style="16" bestFit="1" customWidth="1"/>
    <col min="4869" max="4869" width="1.85546875" style="16" bestFit="1" customWidth="1"/>
    <col min="4870" max="4871" width="2.85546875" style="16" bestFit="1" customWidth="1"/>
    <col min="4872" max="4872" width="1.85546875" style="16" bestFit="1" customWidth="1"/>
    <col min="4873" max="4873" width="4.7109375" style="16" bestFit="1" customWidth="1"/>
    <col min="4874" max="4874" width="5.5703125" style="16" bestFit="1" customWidth="1"/>
    <col min="4875" max="4875" width="9.28515625" style="16" bestFit="1" customWidth="1"/>
    <col min="4876" max="4876" width="8.42578125" style="16" bestFit="1" customWidth="1"/>
    <col min="4877" max="4877" width="4.7109375" style="16" bestFit="1" customWidth="1"/>
    <col min="4878" max="4878" width="1" style="16" bestFit="1" customWidth="1"/>
    <col min="4879" max="4879" width="3.7109375" style="16" bestFit="1" customWidth="1"/>
    <col min="4880" max="4880" width="1" style="16" bestFit="1" customWidth="1"/>
    <col min="4881" max="4881" width="2.85546875" style="16" bestFit="1" customWidth="1"/>
    <col min="4882" max="4882" width="1" style="16" bestFit="1" customWidth="1"/>
    <col min="4883" max="4883" width="3.7109375" style="16" bestFit="1" customWidth="1"/>
    <col min="4884" max="4884" width="1" style="16" bestFit="1" customWidth="1"/>
    <col min="4885" max="4885" width="2.85546875" style="16" bestFit="1" customWidth="1"/>
    <col min="4886" max="4886" width="1.85546875" style="16" bestFit="1" customWidth="1"/>
    <col min="4887" max="4888" width="1" style="16" bestFit="1" customWidth="1"/>
    <col min="4889" max="4889" width="5.5703125" style="16" bestFit="1" customWidth="1"/>
    <col min="4890" max="4890" width="1.85546875" style="16" bestFit="1" customWidth="1"/>
    <col min="4891" max="4891" width="2.85546875" style="16" bestFit="1" customWidth="1"/>
    <col min="4892" max="4892" width="1.85546875" style="16" bestFit="1" customWidth="1"/>
    <col min="4893" max="4893" width="9.28515625" style="16" bestFit="1" customWidth="1"/>
    <col min="4894" max="4894" width="5.28515625" style="16" customWidth="1"/>
    <col min="4895" max="4895" width="14.85546875" style="16" customWidth="1"/>
    <col min="4896" max="5122" width="9.140625" style="16"/>
    <col min="5123" max="5124" width="4.7109375" style="16" bestFit="1" customWidth="1"/>
    <col min="5125" max="5125" width="1.85546875" style="16" bestFit="1" customWidth="1"/>
    <col min="5126" max="5127" width="2.85546875" style="16" bestFit="1" customWidth="1"/>
    <col min="5128" max="5128" width="1.85546875" style="16" bestFit="1" customWidth="1"/>
    <col min="5129" max="5129" width="4.7109375" style="16" bestFit="1" customWidth="1"/>
    <col min="5130" max="5130" width="5.5703125" style="16" bestFit="1" customWidth="1"/>
    <col min="5131" max="5131" width="9.28515625" style="16" bestFit="1" customWidth="1"/>
    <col min="5132" max="5132" width="8.42578125" style="16" bestFit="1" customWidth="1"/>
    <col min="5133" max="5133" width="4.7109375" style="16" bestFit="1" customWidth="1"/>
    <col min="5134" max="5134" width="1" style="16" bestFit="1" customWidth="1"/>
    <col min="5135" max="5135" width="3.7109375" style="16" bestFit="1" customWidth="1"/>
    <col min="5136" max="5136" width="1" style="16" bestFit="1" customWidth="1"/>
    <col min="5137" max="5137" width="2.85546875" style="16" bestFit="1" customWidth="1"/>
    <col min="5138" max="5138" width="1" style="16" bestFit="1" customWidth="1"/>
    <col min="5139" max="5139" width="3.7109375" style="16" bestFit="1" customWidth="1"/>
    <col min="5140" max="5140" width="1" style="16" bestFit="1" customWidth="1"/>
    <col min="5141" max="5141" width="2.85546875" style="16" bestFit="1" customWidth="1"/>
    <col min="5142" max="5142" width="1.85546875" style="16" bestFit="1" customWidth="1"/>
    <col min="5143" max="5144" width="1" style="16" bestFit="1" customWidth="1"/>
    <col min="5145" max="5145" width="5.5703125" style="16" bestFit="1" customWidth="1"/>
    <col min="5146" max="5146" width="1.85546875" style="16" bestFit="1" customWidth="1"/>
    <col min="5147" max="5147" width="2.85546875" style="16" bestFit="1" customWidth="1"/>
    <col min="5148" max="5148" width="1.85546875" style="16" bestFit="1" customWidth="1"/>
    <col min="5149" max="5149" width="9.28515625" style="16" bestFit="1" customWidth="1"/>
    <col min="5150" max="5150" width="5.28515625" style="16" customWidth="1"/>
    <col min="5151" max="5151" width="14.85546875" style="16" customWidth="1"/>
    <col min="5152" max="5378" width="9.140625" style="16"/>
    <col min="5379" max="5380" width="4.7109375" style="16" bestFit="1" customWidth="1"/>
    <col min="5381" max="5381" width="1.85546875" style="16" bestFit="1" customWidth="1"/>
    <col min="5382" max="5383" width="2.85546875" style="16" bestFit="1" customWidth="1"/>
    <col min="5384" max="5384" width="1.85546875" style="16" bestFit="1" customWidth="1"/>
    <col min="5385" max="5385" width="4.7109375" style="16" bestFit="1" customWidth="1"/>
    <col min="5386" max="5386" width="5.5703125" style="16" bestFit="1" customWidth="1"/>
    <col min="5387" max="5387" width="9.28515625" style="16" bestFit="1" customWidth="1"/>
    <col min="5388" max="5388" width="8.42578125" style="16" bestFit="1" customWidth="1"/>
    <col min="5389" max="5389" width="4.7109375" style="16" bestFit="1" customWidth="1"/>
    <col min="5390" max="5390" width="1" style="16" bestFit="1" customWidth="1"/>
    <col min="5391" max="5391" width="3.7109375" style="16" bestFit="1" customWidth="1"/>
    <col min="5392" max="5392" width="1" style="16" bestFit="1" customWidth="1"/>
    <col min="5393" max="5393" width="2.85546875" style="16" bestFit="1" customWidth="1"/>
    <col min="5394" max="5394" width="1" style="16" bestFit="1" customWidth="1"/>
    <col min="5395" max="5395" width="3.7109375" style="16" bestFit="1" customWidth="1"/>
    <col min="5396" max="5396" width="1" style="16" bestFit="1" customWidth="1"/>
    <col min="5397" max="5397" width="2.85546875" style="16" bestFit="1" customWidth="1"/>
    <col min="5398" max="5398" width="1.85546875" style="16" bestFit="1" customWidth="1"/>
    <col min="5399" max="5400" width="1" style="16" bestFit="1" customWidth="1"/>
    <col min="5401" max="5401" width="5.5703125" style="16" bestFit="1" customWidth="1"/>
    <col min="5402" max="5402" width="1.85546875" style="16" bestFit="1" customWidth="1"/>
    <col min="5403" max="5403" width="2.85546875" style="16" bestFit="1" customWidth="1"/>
    <col min="5404" max="5404" width="1.85546875" style="16" bestFit="1" customWidth="1"/>
    <col min="5405" max="5405" width="9.28515625" style="16" bestFit="1" customWidth="1"/>
    <col min="5406" max="5406" width="5.28515625" style="16" customWidth="1"/>
    <col min="5407" max="5407" width="14.85546875" style="16" customWidth="1"/>
    <col min="5408" max="5634" width="9.140625" style="16"/>
    <col min="5635" max="5636" width="4.7109375" style="16" bestFit="1" customWidth="1"/>
    <col min="5637" max="5637" width="1.85546875" style="16" bestFit="1" customWidth="1"/>
    <col min="5638" max="5639" width="2.85546875" style="16" bestFit="1" customWidth="1"/>
    <col min="5640" max="5640" width="1.85546875" style="16" bestFit="1" customWidth="1"/>
    <col min="5641" max="5641" width="4.7109375" style="16" bestFit="1" customWidth="1"/>
    <col min="5642" max="5642" width="5.5703125" style="16" bestFit="1" customWidth="1"/>
    <col min="5643" max="5643" width="9.28515625" style="16" bestFit="1" customWidth="1"/>
    <col min="5644" max="5644" width="8.42578125" style="16" bestFit="1" customWidth="1"/>
    <col min="5645" max="5645" width="4.7109375" style="16" bestFit="1" customWidth="1"/>
    <col min="5646" max="5646" width="1" style="16" bestFit="1" customWidth="1"/>
    <col min="5647" max="5647" width="3.7109375" style="16" bestFit="1" customWidth="1"/>
    <col min="5648" max="5648" width="1" style="16" bestFit="1" customWidth="1"/>
    <col min="5649" max="5649" width="2.85546875" style="16" bestFit="1" customWidth="1"/>
    <col min="5650" max="5650" width="1" style="16" bestFit="1" customWidth="1"/>
    <col min="5651" max="5651" width="3.7109375" style="16" bestFit="1" customWidth="1"/>
    <col min="5652" max="5652" width="1" style="16" bestFit="1" customWidth="1"/>
    <col min="5653" max="5653" width="2.85546875" style="16" bestFit="1" customWidth="1"/>
    <col min="5654" max="5654" width="1.85546875" style="16" bestFit="1" customWidth="1"/>
    <col min="5655" max="5656" width="1" style="16" bestFit="1" customWidth="1"/>
    <col min="5657" max="5657" width="5.5703125" style="16" bestFit="1" customWidth="1"/>
    <col min="5658" max="5658" width="1.85546875" style="16" bestFit="1" customWidth="1"/>
    <col min="5659" max="5659" width="2.85546875" style="16" bestFit="1" customWidth="1"/>
    <col min="5660" max="5660" width="1.85546875" style="16" bestFit="1" customWidth="1"/>
    <col min="5661" max="5661" width="9.28515625" style="16" bestFit="1" customWidth="1"/>
    <col min="5662" max="5662" width="5.28515625" style="16" customWidth="1"/>
    <col min="5663" max="5663" width="14.85546875" style="16" customWidth="1"/>
    <col min="5664" max="5890" width="9.140625" style="16"/>
    <col min="5891" max="5892" width="4.7109375" style="16" bestFit="1" customWidth="1"/>
    <col min="5893" max="5893" width="1.85546875" style="16" bestFit="1" customWidth="1"/>
    <col min="5894" max="5895" width="2.85546875" style="16" bestFit="1" customWidth="1"/>
    <col min="5896" max="5896" width="1.85546875" style="16" bestFit="1" customWidth="1"/>
    <col min="5897" max="5897" width="4.7109375" style="16" bestFit="1" customWidth="1"/>
    <col min="5898" max="5898" width="5.5703125" style="16" bestFit="1" customWidth="1"/>
    <col min="5899" max="5899" width="9.28515625" style="16" bestFit="1" customWidth="1"/>
    <col min="5900" max="5900" width="8.42578125" style="16" bestFit="1" customWidth="1"/>
    <col min="5901" max="5901" width="4.7109375" style="16" bestFit="1" customWidth="1"/>
    <col min="5902" max="5902" width="1" style="16" bestFit="1" customWidth="1"/>
    <col min="5903" max="5903" width="3.7109375" style="16" bestFit="1" customWidth="1"/>
    <col min="5904" max="5904" width="1" style="16" bestFit="1" customWidth="1"/>
    <col min="5905" max="5905" width="2.85546875" style="16" bestFit="1" customWidth="1"/>
    <col min="5906" max="5906" width="1" style="16" bestFit="1" customWidth="1"/>
    <col min="5907" max="5907" width="3.7109375" style="16" bestFit="1" customWidth="1"/>
    <col min="5908" max="5908" width="1" style="16" bestFit="1" customWidth="1"/>
    <col min="5909" max="5909" width="2.85546875" style="16" bestFit="1" customWidth="1"/>
    <col min="5910" max="5910" width="1.85546875" style="16" bestFit="1" customWidth="1"/>
    <col min="5911" max="5912" width="1" style="16" bestFit="1" customWidth="1"/>
    <col min="5913" max="5913" width="5.5703125" style="16" bestFit="1" customWidth="1"/>
    <col min="5914" max="5914" width="1.85546875" style="16" bestFit="1" customWidth="1"/>
    <col min="5915" max="5915" width="2.85546875" style="16" bestFit="1" customWidth="1"/>
    <col min="5916" max="5916" width="1.85546875" style="16" bestFit="1" customWidth="1"/>
    <col min="5917" max="5917" width="9.28515625" style="16" bestFit="1" customWidth="1"/>
    <col min="5918" max="5918" width="5.28515625" style="16" customWidth="1"/>
    <col min="5919" max="5919" width="14.85546875" style="16" customWidth="1"/>
    <col min="5920" max="6146" width="9.140625" style="16"/>
    <col min="6147" max="6148" width="4.7109375" style="16" bestFit="1" customWidth="1"/>
    <col min="6149" max="6149" width="1.85546875" style="16" bestFit="1" customWidth="1"/>
    <col min="6150" max="6151" width="2.85546875" style="16" bestFit="1" customWidth="1"/>
    <col min="6152" max="6152" width="1.85546875" style="16" bestFit="1" customWidth="1"/>
    <col min="6153" max="6153" width="4.7109375" style="16" bestFit="1" customWidth="1"/>
    <col min="6154" max="6154" width="5.5703125" style="16" bestFit="1" customWidth="1"/>
    <col min="6155" max="6155" width="9.28515625" style="16" bestFit="1" customWidth="1"/>
    <col min="6156" max="6156" width="8.42578125" style="16" bestFit="1" customWidth="1"/>
    <col min="6157" max="6157" width="4.7109375" style="16" bestFit="1" customWidth="1"/>
    <col min="6158" max="6158" width="1" style="16" bestFit="1" customWidth="1"/>
    <col min="6159" max="6159" width="3.7109375" style="16" bestFit="1" customWidth="1"/>
    <col min="6160" max="6160" width="1" style="16" bestFit="1" customWidth="1"/>
    <col min="6161" max="6161" width="2.85546875" style="16" bestFit="1" customWidth="1"/>
    <col min="6162" max="6162" width="1" style="16" bestFit="1" customWidth="1"/>
    <col min="6163" max="6163" width="3.7109375" style="16" bestFit="1" customWidth="1"/>
    <col min="6164" max="6164" width="1" style="16" bestFit="1" customWidth="1"/>
    <col min="6165" max="6165" width="2.85546875" style="16" bestFit="1" customWidth="1"/>
    <col min="6166" max="6166" width="1.85546875" style="16" bestFit="1" customWidth="1"/>
    <col min="6167" max="6168" width="1" style="16" bestFit="1" customWidth="1"/>
    <col min="6169" max="6169" width="5.5703125" style="16" bestFit="1" customWidth="1"/>
    <col min="6170" max="6170" width="1.85546875" style="16" bestFit="1" customWidth="1"/>
    <col min="6171" max="6171" width="2.85546875" style="16" bestFit="1" customWidth="1"/>
    <col min="6172" max="6172" width="1.85546875" style="16" bestFit="1" customWidth="1"/>
    <col min="6173" max="6173" width="9.28515625" style="16" bestFit="1" customWidth="1"/>
    <col min="6174" max="6174" width="5.28515625" style="16" customWidth="1"/>
    <col min="6175" max="6175" width="14.85546875" style="16" customWidth="1"/>
    <col min="6176" max="6402" width="9.140625" style="16"/>
    <col min="6403" max="6404" width="4.7109375" style="16" bestFit="1" customWidth="1"/>
    <col min="6405" max="6405" width="1.85546875" style="16" bestFit="1" customWidth="1"/>
    <col min="6406" max="6407" width="2.85546875" style="16" bestFit="1" customWidth="1"/>
    <col min="6408" max="6408" width="1.85546875" style="16" bestFit="1" customWidth="1"/>
    <col min="6409" max="6409" width="4.7109375" style="16" bestFit="1" customWidth="1"/>
    <col min="6410" max="6410" width="5.5703125" style="16" bestFit="1" customWidth="1"/>
    <col min="6411" max="6411" width="9.28515625" style="16" bestFit="1" customWidth="1"/>
    <col min="6412" max="6412" width="8.42578125" style="16" bestFit="1" customWidth="1"/>
    <col min="6413" max="6413" width="4.7109375" style="16" bestFit="1" customWidth="1"/>
    <col min="6414" max="6414" width="1" style="16" bestFit="1" customWidth="1"/>
    <col min="6415" max="6415" width="3.7109375" style="16" bestFit="1" customWidth="1"/>
    <col min="6416" max="6416" width="1" style="16" bestFit="1" customWidth="1"/>
    <col min="6417" max="6417" width="2.85546875" style="16" bestFit="1" customWidth="1"/>
    <col min="6418" max="6418" width="1" style="16" bestFit="1" customWidth="1"/>
    <col min="6419" max="6419" width="3.7109375" style="16" bestFit="1" customWidth="1"/>
    <col min="6420" max="6420" width="1" style="16" bestFit="1" customWidth="1"/>
    <col min="6421" max="6421" width="2.85546875" style="16" bestFit="1" customWidth="1"/>
    <col min="6422" max="6422" width="1.85546875" style="16" bestFit="1" customWidth="1"/>
    <col min="6423" max="6424" width="1" style="16" bestFit="1" customWidth="1"/>
    <col min="6425" max="6425" width="5.5703125" style="16" bestFit="1" customWidth="1"/>
    <col min="6426" max="6426" width="1.85546875" style="16" bestFit="1" customWidth="1"/>
    <col min="6427" max="6427" width="2.85546875" style="16" bestFit="1" customWidth="1"/>
    <col min="6428" max="6428" width="1.85546875" style="16" bestFit="1" customWidth="1"/>
    <col min="6429" max="6429" width="9.28515625" style="16" bestFit="1" customWidth="1"/>
    <col min="6430" max="6430" width="5.28515625" style="16" customWidth="1"/>
    <col min="6431" max="6431" width="14.85546875" style="16" customWidth="1"/>
    <col min="6432" max="6658" width="9.140625" style="16"/>
    <col min="6659" max="6660" width="4.7109375" style="16" bestFit="1" customWidth="1"/>
    <col min="6661" max="6661" width="1.85546875" style="16" bestFit="1" customWidth="1"/>
    <col min="6662" max="6663" width="2.85546875" style="16" bestFit="1" customWidth="1"/>
    <col min="6664" max="6664" width="1.85546875" style="16" bestFit="1" customWidth="1"/>
    <col min="6665" max="6665" width="4.7109375" style="16" bestFit="1" customWidth="1"/>
    <col min="6666" max="6666" width="5.5703125" style="16" bestFit="1" customWidth="1"/>
    <col min="6667" max="6667" width="9.28515625" style="16" bestFit="1" customWidth="1"/>
    <col min="6668" max="6668" width="8.42578125" style="16" bestFit="1" customWidth="1"/>
    <col min="6669" max="6669" width="4.7109375" style="16" bestFit="1" customWidth="1"/>
    <col min="6670" max="6670" width="1" style="16" bestFit="1" customWidth="1"/>
    <col min="6671" max="6671" width="3.7109375" style="16" bestFit="1" customWidth="1"/>
    <col min="6672" max="6672" width="1" style="16" bestFit="1" customWidth="1"/>
    <col min="6673" max="6673" width="2.85546875" style="16" bestFit="1" customWidth="1"/>
    <col min="6674" max="6674" width="1" style="16" bestFit="1" customWidth="1"/>
    <col min="6675" max="6675" width="3.7109375" style="16" bestFit="1" customWidth="1"/>
    <col min="6676" max="6676" width="1" style="16" bestFit="1" customWidth="1"/>
    <col min="6677" max="6677" width="2.85546875" style="16" bestFit="1" customWidth="1"/>
    <col min="6678" max="6678" width="1.85546875" style="16" bestFit="1" customWidth="1"/>
    <col min="6679" max="6680" width="1" style="16" bestFit="1" customWidth="1"/>
    <col min="6681" max="6681" width="5.5703125" style="16" bestFit="1" customWidth="1"/>
    <col min="6682" max="6682" width="1.85546875" style="16" bestFit="1" customWidth="1"/>
    <col min="6683" max="6683" width="2.85546875" style="16" bestFit="1" customWidth="1"/>
    <col min="6684" max="6684" width="1.85546875" style="16" bestFit="1" customWidth="1"/>
    <col min="6685" max="6685" width="9.28515625" style="16" bestFit="1" customWidth="1"/>
    <col min="6686" max="6686" width="5.28515625" style="16" customWidth="1"/>
    <col min="6687" max="6687" width="14.85546875" style="16" customWidth="1"/>
    <col min="6688" max="6914" width="9.140625" style="16"/>
    <col min="6915" max="6916" width="4.7109375" style="16" bestFit="1" customWidth="1"/>
    <col min="6917" max="6917" width="1.85546875" style="16" bestFit="1" customWidth="1"/>
    <col min="6918" max="6919" width="2.85546875" style="16" bestFit="1" customWidth="1"/>
    <col min="6920" max="6920" width="1.85546875" style="16" bestFit="1" customWidth="1"/>
    <col min="6921" max="6921" width="4.7109375" style="16" bestFit="1" customWidth="1"/>
    <col min="6922" max="6922" width="5.5703125" style="16" bestFit="1" customWidth="1"/>
    <col min="6923" max="6923" width="9.28515625" style="16" bestFit="1" customWidth="1"/>
    <col min="6924" max="6924" width="8.42578125" style="16" bestFit="1" customWidth="1"/>
    <col min="6925" max="6925" width="4.7109375" style="16" bestFit="1" customWidth="1"/>
    <col min="6926" max="6926" width="1" style="16" bestFit="1" customWidth="1"/>
    <col min="6927" max="6927" width="3.7109375" style="16" bestFit="1" customWidth="1"/>
    <col min="6928" max="6928" width="1" style="16" bestFit="1" customWidth="1"/>
    <col min="6929" max="6929" width="2.85546875" style="16" bestFit="1" customWidth="1"/>
    <col min="6930" max="6930" width="1" style="16" bestFit="1" customWidth="1"/>
    <col min="6931" max="6931" width="3.7109375" style="16" bestFit="1" customWidth="1"/>
    <col min="6932" max="6932" width="1" style="16" bestFit="1" customWidth="1"/>
    <col min="6933" max="6933" width="2.85546875" style="16" bestFit="1" customWidth="1"/>
    <col min="6934" max="6934" width="1.85546875" style="16" bestFit="1" customWidth="1"/>
    <col min="6935" max="6936" width="1" style="16" bestFit="1" customWidth="1"/>
    <col min="6937" max="6937" width="5.5703125" style="16" bestFit="1" customWidth="1"/>
    <col min="6938" max="6938" width="1.85546875" style="16" bestFit="1" customWidth="1"/>
    <col min="6939" max="6939" width="2.85546875" style="16" bestFit="1" customWidth="1"/>
    <col min="6940" max="6940" width="1.85546875" style="16" bestFit="1" customWidth="1"/>
    <col min="6941" max="6941" width="9.28515625" style="16" bestFit="1" customWidth="1"/>
    <col min="6942" max="6942" width="5.28515625" style="16" customWidth="1"/>
    <col min="6943" max="6943" width="14.85546875" style="16" customWidth="1"/>
    <col min="6944" max="7170" width="9.140625" style="16"/>
    <col min="7171" max="7172" width="4.7109375" style="16" bestFit="1" customWidth="1"/>
    <col min="7173" max="7173" width="1.85546875" style="16" bestFit="1" customWidth="1"/>
    <col min="7174" max="7175" width="2.85546875" style="16" bestFit="1" customWidth="1"/>
    <col min="7176" max="7176" width="1.85546875" style="16" bestFit="1" customWidth="1"/>
    <col min="7177" max="7177" width="4.7109375" style="16" bestFit="1" customWidth="1"/>
    <col min="7178" max="7178" width="5.5703125" style="16" bestFit="1" customWidth="1"/>
    <col min="7179" max="7179" width="9.28515625" style="16" bestFit="1" customWidth="1"/>
    <col min="7180" max="7180" width="8.42578125" style="16" bestFit="1" customWidth="1"/>
    <col min="7181" max="7181" width="4.7109375" style="16" bestFit="1" customWidth="1"/>
    <col min="7182" max="7182" width="1" style="16" bestFit="1" customWidth="1"/>
    <col min="7183" max="7183" width="3.7109375" style="16" bestFit="1" customWidth="1"/>
    <col min="7184" max="7184" width="1" style="16" bestFit="1" customWidth="1"/>
    <col min="7185" max="7185" width="2.85546875" style="16" bestFit="1" customWidth="1"/>
    <col min="7186" max="7186" width="1" style="16" bestFit="1" customWidth="1"/>
    <col min="7187" max="7187" width="3.7109375" style="16" bestFit="1" customWidth="1"/>
    <col min="7188" max="7188" width="1" style="16" bestFit="1" customWidth="1"/>
    <col min="7189" max="7189" width="2.85546875" style="16" bestFit="1" customWidth="1"/>
    <col min="7190" max="7190" width="1.85546875" style="16" bestFit="1" customWidth="1"/>
    <col min="7191" max="7192" width="1" style="16" bestFit="1" customWidth="1"/>
    <col min="7193" max="7193" width="5.5703125" style="16" bestFit="1" customWidth="1"/>
    <col min="7194" max="7194" width="1.85546875" style="16" bestFit="1" customWidth="1"/>
    <col min="7195" max="7195" width="2.85546875" style="16" bestFit="1" customWidth="1"/>
    <col min="7196" max="7196" width="1.85546875" style="16" bestFit="1" customWidth="1"/>
    <col min="7197" max="7197" width="9.28515625" style="16" bestFit="1" customWidth="1"/>
    <col min="7198" max="7198" width="5.28515625" style="16" customWidth="1"/>
    <col min="7199" max="7199" width="14.85546875" style="16" customWidth="1"/>
    <col min="7200" max="7426" width="9.140625" style="16"/>
    <col min="7427" max="7428" width="4.7109375" style="16" bestFit="1" customWidth="1"/>
    <col min="7429" max="7429" width="1.85546875" style="16" bestFit="1" customWidth="1"/>
    <col min="7430" max="7431" width="2.85546875" style="16" bestFit="1" customWidth="1"/>
    <col min="7432" max="7432" width="1.85546875" style="16" bestFit="1" customWidth="1"/>
    <col min="7433" max="7433" width="4.7109375" style="16" bestFit="1" customWidth="1"/>
    <col min="7434" max="7434" width="5.5703125" style="16" bestFit="1" customWidth="1"/>
    <col min="7435" max="7435" width="9.28515625" style="16" bestFit="1" customWidth="1"/>
    <col min="7436" max="7436" width="8.42578125" style="16" bestFit="1" customWidth="1"/>
    <col min="7437" max="7437" width="4.7109375" style="16" bestFit="1" customWidth="1"/>
    <col min="7438" max="7438" width="1" style="16" bestFit="1" customWidth="1"/>
    <col min="7439" max="7439" width="3.7109375" style="16" bestFit="1" customWidth="1"/>
    <col min="7440" max="7440" width="1" style="16" bestFit="1" customWidth="1"/>
    <col min="7441" max="7441" width="2.85546875" style="16" bestFit="1" customWidth="1"/>
    <col min="7442" max="7442" width="1" style="16" bestFit="1" customWidth="1"/>
    <col min="7443" max="7443" width="3.7109375" style="16" bestFit="1" customWidth="1"/>
    <col min="7444" max="7444" width="1" style="16" bestFit="1" customWidth="1"/>
    <col min="7445" max="7445" width="2.85546875" style="16" bestFit="1" customWidth="1"/>
    <col min="7446" max="7446" width="1.85546875" style="16" bestFit="1" customWidth="1"/>
    <col min="7447" max="7448" width="1" style="16" bestFit="1" customWidth="1"/>
    <col min="7449" max="7449" width="5.5703125" style="16" bestFit="1" customWidth="1"/>
    <col min="7450" max="7450" width="1.85546875" style="16" bestFit="1" customWidth="1"/>
    <col min="7451" max="7451" width="2.85546875" style="16" bestFit="1" customWidth="1"/>
    <col min="7452" max="7452" width="1.85546875" style="16" bestFit="1" customWidth="1"/>
    <col min="7453" max="7453" width="9.28515625" style="16" bestFit="1" customWidth="1"/>
    <col min="7454" max="7454" width="5.28515625" style="16" customWidth="1"/>
    <col min="7455" max="7455" width="14.85546875" style="16" customWidth="1"/>
    <col min="7456" max="7682" width="9.140625" style="16"/>
    <col min="7683" max="7684" width="4.7109375" style="16" bestFit="1" customWidth="1"/>
    <col min="7685" max="7685" width="1.85546875" style="16" bestFit="1" customWidth="1"/>
    <col min="7686" max="7687" width="2.85546875" style="16" bestFit="1" customWidth="1"/>
    <col min="7688" max="7688" width="1.85546875" style="16" bestFit="1" customWidth="1"/>
    <col min="7689" max="7689" width="4.7109375" style="16" bestFit="1" customWidth="1"/>
    <col min="7690" max="7690" width="5.5703125" style="16" bestFit="1" customWidth="1"/>
    <col min="7691" max="7691" width="9.28515625" style="16" bestFit="1" customWidth="1"/>
    <col min="7692" max="7692" width="8.42578125" style="16" bestFit="1" customWidth="1"/>
    <col min="7693" max="7693" width="4.7109375" style="16" bestFit="1" customWidth="1"/>
    <col min="7694" max="7694" width="1" style="16" bestFit="1" customWidth="1"/>
    <col min="7695" max="7695" width="3.7109375" style="16" bestFit="1" customWidth="1"/>
    <col min="7696" max="7696" width="1" style="16" bestFit="1" customWidth="1"/>
    <col min="7697" max="7697" width="2.85546875" style="16" bestFit="1" customWidth="1"/>
    <col min="7698" max="7698" width="1" style="16" bestFit="1" customWidth="1"/>
    <col min="7699" max="7699" width="3.7109375" style="16" bestFit="1" customWidth="1"/>
    <col min="7700" max="7700" width="1" style="16" bestFit="1" customWidth="1"/>
    <col min="7701" max="7701" width="2.85546875" style="16" bestFit="1" customWidth="1"/>
    <col min="7702" max="7702" width="1.85546875" style="16" bestFit="1" customWidth="1"/>
    <col min="7703" max="7704" width="1" style="16" bestFit="1" customWidth="1"/>
    <col min="7705" max="7705" width="5.5703125" style="16" bestFit="1" customWidth="1"/>
    <col min="7706" max="7706" width="1.85546875" style="16" bestFit="1" customWidth="1"/>
    <col min="7707" max="7707" width="2.85546875" style="16" bestFit="1" customWidth="1"/>
    <col min="7708" max="7708" width="1.85546875" style="16" bestFit="1" customWidth="1"/>
    <col min="7709" max="7709" width="9.28515625" style="16" bestFit="1" customWidth="1"/>
    <col min="7710" max="7710" width="5.28515625" style="16" customWidth="1"/>
    <col min="7711" max="7711" width="14.85546875" style="16" customWidth="1"/>
    <col min="7712" max="7938" width="9.140625" style="16"/>
    <col min="7939" max="7940" width="4.7109375" style="16" bestFit="1" customWidth="1"/>
    <col min="7941" max="7941" width="1.85546875" style="16" bestFit="1" customWidth="1"/>
    <col min="7942" max="7943" width="2.85546875" style="16" bestFit="1" customWidth="1"/>
    <col min="7944" max="7944" width="1.85546875" style="16" bestFit="1" customWidth="1"/>
    <col min="7945" max="7945" width="4.7109375" style="16" bestFit="1" customWidth="1"/>
    <col min="7946" max="7946" width="5.5703125" style="16" bestFit="1" customWidth="1"/>
    <col min="7947" max="7947" width="9.28515625" style="16" bestFit="1" customWidth="1"/>
    <col min="7948" max="7948" width="8.42578125" style="16" bestFit="1" customWidth="1"/>
    <col min="7949" max="7949" width="4.7109375" style="16" bestFit="1" customWidth="1"/>
    <col min="7950" max="7950" width="1" style="16" bestFit="1" customWidth="1"/>
    <col min="7951" max="7951" width="3.7109375" style="16" bestFit="1" customWidth="1"/>
    <col min="7952" max="7952" width="1" style="16" bestFit="1" customWidth="1"/>
    <col min="7953" max="7953" width="2.85546875" style="16" bestFit="1" customWidth="1"/>
    <col min="7954" max="7954" width="1" style="16" bestFit="1" customWidth="1"/>
    <col min="7955" max="7955" width="3.7109375" style="16" bestFit="1" customWidth="1"/>
    <col min="7956" max="7956" width="1" style="16" bestFit="1" customWidth="1"/>
    <col min="7957" max="7957" width="2.85546875" style="16" bestFit="1" customWidth="1"/>
    <col min="7958" max="7958" width="1.85546875" style="16" bestFit="1" customWidth="1"/>
    <col min="7959" max="7960" width="1" style="16" bestFit="1" customWidth="1"/>
    <col min="7961" max="7961" width="5.5703125" style="16" bestFit="1" customWidth="1"/>
    <col min="7962" max="7962" width="1.85546875" style="16" bestFit="1" customWidth="1"/>
    <col min="7963" max="7963" width="2.85546875" style="16" bestFit="1" customWidth="1"/>
    <col min="7964" max="7964" width="1.85546875" style="16" bestFit="1" customWidth="1"/>
    <col min="7965" max="7965" width="9.28515625" style="16" bestFit="1" customWidth="1"/>
    <col min="7966" max="7966" width="5.28515625" style="16" customWidth="1"/>
    <col min="7967" max="7967" width="14.85546875" style="16" customWidth="1"/>
    <col min="7968" max="8194" width="9.140625" style="16"/>
    <col min="8195" max="8196" width="4.7109375" style="16" bestFit="1" customWidth="1"/>
    <col min="8197" max="8197" width="1.85546875" style="16" bestFit="1" customWidth="1"/>
    <col min="8198" max="8199" width="2.85546875" style="16" bestFit="1" customWidth="1"/>
    <col min="8200" max="8200" width="1.85546875" style="16" bestFit="1" customWidth="1"/>
    <col min="8201" max="8201" width="4.7109375" style="16" bestFit="1" customWidth="1"/>
    <col min="8202" max="8202" width="5.5703125" style="16" bestFit="1" customWidth="1"/>
    <col min="8203" max="8203" width="9.28515625" style="16" bestFit="1" customWidth="1"/>
    <col min="8204" max="8204" width="8.42578125" style="16" bestFit="1" customWidth="1"/>
    <col min="8205" max="8205" width="4.7109375" style="16" bestFit="1" customWidth="1"/>
    <col min="8206" max="8206" width="1" style="16" bestFit="1" customWidth="1"/>
    <col min="8207" max="8207" width="3.7109375" style="16" bestFit="1" customWidth="1"/>
    <col min="8208" max="8208" width="1" style="16" bestFit="1" customWidth="1"/>
    <col min="8209" max="8209" width="2.85546875" style="16" bestFit="1" customWidth="1"/>
    <col min="8210" max="8210" width="1" style="16" bestFit="1" customWidth="1"/>
    <col min="8211" max="8211" width="3.7109375" style="16" bestFit="1" customWidth="1"/>
    <col min="8212" max="8212" width="1" style="16" bestFit="1" customWidth="1"/>
    <col min="8213" max="8213" width="2.85546875" style="16" bestFit="1" customWidth="1"/>
    <col min="8214" max="8214" width="1.85546875" style="16" bestFit="1" customWidth="1"/>
    <col min="8215" max="8216" width="1" style="16" bestFit="1" customWidth="1"/>
    <col min="8217" max="8217" width="5.5703125" style="16" bestFit="1" customWidth="1"/>
    <col min="8218" max="8218" width="1.85546875" style="16" bestFit="1" customWidth="1"/>
    <col min="8219" max="8219" width="2.85546875" style="16" bestFit="1" customWidth="1"/>
    <col min="8220" max="8220" width="1.85546875" style="16" bestFit="1" customWidth="1"/>
    <col min="8221" max="8221" width="9.28515625" style="16" bestFit="1" customWidth="1"/>
    <col min="8222" max="8222" width="5.28515625" style="16" customWidth="1"/>
    <col min="8223" max="8223" width="14.85546875" style="16" customWidth="1"/>
    <col min="8224" max="8450" width="9.140625" style="16"/>
    <col min="8451" max="8452" width="4.7109375" style="16" bestFit="1" customWidth="1"/>
    <col min="8453" max="8453" width="1.85546875" style="16" bestFit="1" customWidth="1"/>
    <col min="8454" max="8455" width="2.85546875" style="16" bestFit="1" customWidth="1"/>
    <col min="8456" max="8456" width="1.85546875" style="16" bestFit="1" customWidth="1"/>
    <col min="8457" max="8457" width="4.7109375" style="16" bestFit="1" customWidth="1"/>
    <col min="8458" max="8458" width="5.5703125" style="16" bestFit="1" customWidth="1"/>
    <col min="8459" max="8459" width="9.28515625" style="16" bestFit="1" customWidth="1"/>
    <col min="8460" max="8460" width="8.42578125" style="16" bestFit="1" customWidth="1"/>
    <col min="8461" max="8461" width="4.7109375" style="16" bestFit="1" customWidth="1"/>
    <col min="8462" max="8462" width="1" style="16" bestFit="1" customWidth="1"/>
    <col min="8463" max="8463" width="3.7109375" style="16" bestFit="1" customWidth="1"/>
    <col min="8464" max="8464" width="1" style="16" bestFit="1" customWidth="1"/>
    <col min="8465" max="8465" width="2.85546875" style="16" bestFit="1" customWidth="1"/>
    <col min="8466" max="8466" width="1" style="16" bestFit="1" customWidth="1"/>
    <col min="8467" max="8467" width="3.7109375" style="16" bestFit="1" customWidth="1"/>
    <col min="8468" max="8468" width="1" style="16" bestFit="1" customWidth="1"/>
    <col min="8469" max="8469" width="2.85546875" style="16" bestFit="1" customWidth="1"/>
    <col min="8470" max="8470" width="1.85546875" style="16" bestFit="1" customWidth="1"/>
    <col min="8471" max="8472" width="1" style="16" bestFit="1" customWidth="1"/>
    <col min="8473" max="8473" width="5.5703125" style="16" bestFit="1" customWidth="1"/>
    <col min="8474" max="8474" width="1.85546875" style="16" bestFit="1" customWidth="1"/>
    <col min="8475" max="8475" width="2.85546875" style="16" bestFit="1" customWidth="1"/>
    <col min="8476" max="8476" width="1.85546875" style="16" bestFit="1" customWidth="1"/>
    <col min="8477" max="8477" width="9.28515625" style="16" bestFit="1" customWidth="1"/>
    <col min="8478" max="8478" width="5.28515625" style="16" customWidth="1"/>
    <col min="8479" max="8479" width="14.85546875" style="16" customWidth="1"/>
    <col min="8480" max="8706" width="9.140625" style="16"/>
    <col min="8707" max="8708" width="4.7109375" style="16" bestFit="1" customWidth="1"/>
    <col min="8709" max="8709" width="1.85546875" style="16" bestFit="1" customWidth="1"/>
    <col min="8710" max="8711" width="2.85546875" style="16" bestFit="1" customWidth="1"/>
    <col min="8712" max="8712" width="1.85546875" style="16" bestFit="1" customWidth="1"/>
    <col min="8713" max="8713" width="4.7109375" style="16" bestFit="1" customWidth="1"/>
    <col min="8714" max="8714" width="5.5703125" style="16" bestFit="1" customWidth="1"/>
    <col min="8715" max="8715" width="9.28515625" style="16" bestFit="1" customWidth="1"/>
    <col min="8716" max="8716" width="8.42578125" style="16" bestFit="1" customWidth="1"/>
    <col min="8717" max="8717" width="4.7109375" style="16" bestFit="1" customWidth="1"/>
    <col min="8718" max="8718" width="1" style="16" bestFit="1" customWidth="1"/>
    <col min="8719" max="8719" width="3.7109375" style="16" bestFit="1" customWidth="1"/>
    <col min="8720" max="8720" width="1" style="16" bestFit="1" customWidth="1"/>
    <col min="8721" max="8721" width="2.85546875" style="16" bestFit="1" customWidth="1"/>
    <col min="8722" max="8722" width="1" style="16" bestFit="1" customWidth="1"/>
    <col min="8723" max="8723" width="3.7109375" style="16" bestFit="1" customWidth="1"/>
    <col min="8724" max="8724" width="1" style="16" bestFit="1" customWidth="1"/>
    <col min="8725" max="8725" width="2.85546875" style="16" bestFit="1" customWidth="1"/>
    <col min="8726" max="8726" width="1.85546875" style="16" bestFit="1" customWidth="1"/>
    <col min="8727" max="8728" width="1" style="16" bestFit="1" customWidth="1"/>
    <col min="8729" max="8729" width="5.5703125" style="16" bestFit="1" customWidth="1"/>
    <col min="8730" max="8730" width="1.85546875" style="16" bestFit="1" customWidth="1"/>
    <col min="8731" max="8731" width="2.85546875" style="16" bestFit="1" customWidth="1"/>
    <col min="8732" max="8732" width="1.85546875" style="16" bestFit="1" customWidth="1"/>
    <col min="8733" max="8733" width="9.28515625" style="16" bestFit="1" customWidth="1"/>
    <col min="8734" max="8734" width="5.28515625" style="16" customWidth="1"/>
    <col min="8735" max="8735" width="14.85546875" style="16" customWidth="1"/>
    <col min="8736" max="8962" width="9.140625" style="16"/>
    <col min="8963" max="8964" width="4.7109375" style="16" bestFit="1" customWidth="1"/>
    <col min="8965" max="8965" width="1.85546875" style="16" bestFit="1" customWidth="1"/>
    <col min="8966" max="8967" width="2.85546875" style="16" bestFit="1" customWidth="1"/>
    <col min="8968" max="8968" width="1.85546875" style="16" bestFit="1" customWidth="1"/>
    <col min="8969" max="8969" width="4.7109375" style="16" bestFit="1" customWidth="1"/>
    <col min="8970" max="8970" width="5.5703125" style="16" bestFit="1" customWidth="1"/>
    <col min="8971" max="8971" width="9.28515625" style="16" bestFit="1" customWidth="1"/>
    <col min="8972" max="8972" width="8.42578125" style="16" bestFit="1" customWidth="1"/>
    <col min="8973" max="8973" width="4.7109375" style="16" bestFit="1" customWidth="1"/>
    <col min="8974" max="8974" width="1" style="16" bestFit="1" customWidth="1"/>
    <col min="8975" max="8975" width="3.7109375" style="16" bestFit="1" customWidth="1"/>
    <col min="8976" max="8976" width="1" style="16" bestFit="1" customWidth="1"/>
    <col min="8977" max="8977" width="2.85546875" style="16" bestFit="1" customWidth="1"/>
    <col min="8978" max="8978" width="1" style="16" bestFit="1" customWidth="1"/>
    <col min="8979" max="8979" width="3.7109375" style="16" bestFit="1" customWidth="1"/>
    <col min="8980" max="8980" width="1" style="16" bestFit="1" customWidth="1"/>
    <col min="8981" max="8981" width="2.85546875" style="16" bestFit="1" customWidth="1"/>
    <col min="8982" max="8982" width="1.85546875" style="16" bestFit="1" customWidth="1"/>
    <col min="8983" max="8984" width="1" style="16" bestFit="1" customWidth="1"/>
    <col min="8985" max="8985" width="5.5703125" style="16" bestFit="1" customWidth="1"/>
    <col min="8986" max="8986" width="1.85546875" style="16" bestFit="1" customWidth="1"/>
    <col min="8987" max="8987" width="2.85546875" style="16" bestFit="1" customWidth="1"/>
    <col min="8988" max="8988" width="1.85546875" style="16" bestFit="1" customWidth="1"/>
    <col min="8989" max="8989" width="9.28515625" style="16" bestFit="1" customWidth="1"/>
    <col min="8990" max="8990" width="5.28515625" style="16" customWidth="1"/>
    <col min="8991" max="8991" width="14.85546875" style="16" customWidth="1"/>
    <col min="8992" max="9218" width="9.140625" style="16"/>
    <col min="9219" max="9220" width="4.7109375" style="16" bestFit="1" customWidth="1"/>
    <col min="9221" max="9221" width="1.85546875" style="16" bestFit="1" customWidth="1"/>
    <col min="9222" max="9223" width="2.85546875" style="16" bestFit="1" customWidth="1"/>
    <col min="9224" max="9224" width="1.85546875" style="16" bestFit="1" customWidth="1"/>
    <col min="9225" max="9225" width="4.7109375" style="16" bestFit="1" customWidth="1"/>
    <col min="9226" max="9226" width="5.5703125" style="16" bestFit="1" customWidth="1"/>
    <col min="9227" max="9227" width="9.28515625" style="16" bestFit="1" customWidth="1"/>
    <col min="9228" max="9228" width="8.42578125" style="16" bestFit="1" customWidth="1"/>
    <col min="9229" max="9229" width="4.7109375" style="16" bestFit="1" customWidth="1"/>
    <col min="9230" max="9230" width="1" style="16" bestFit="1" customWidth="1"/>
    <col min="9231" max="9231" width="3.7109375" style="16" bestFit="1" customWidth="1"/>
    <col min="9232" max="9232" width="1" style="16" bestFit="1" customWidth="1"/>
    <col min="9233" max="9233" width="2.85546875" style="16" bestFit="1" customWidth="1"/>
    <col min="9234" max="9234" width="1" style="16" bestFit="1" customWidth="1"/>
    <col min="9235" max="9235" width="3.7109375" style="16" bestFit="1" customWidth="1"/>
    <col min="9236" max="9236" width="1" style="16" bestFit="1" customWidth="1"/>
    <col min="9237" max="9237" width="2.85546875" style="16" bestFit="1" customWidth="1"/>
    <col min="9238" max="9238" width="1.85546875" style="16" bestFit="1" customWidth="1"/>
    <col min="9239" max="9240" width="1" style="16" bestFit="1" customWidth="1"/>
    <col min="9241" max="9241" width="5.5703125" style="16" bestFit="1" customWidth="1"/>
    <col min="9242" max="9242" width="1.85546875" style="16" bestFit="1" customWidth="1"/>
    <col min="9243" max="9243" width="2.85546875" style="16" bestFit="1" customWidth="1"/>
    <col min="9244" max="9244" width="1.85546875" style="16" bestFit="1" customWidth="1"/>
    <col min="9245" max="9245" width="9.28515625" style="16" bestFit="1" customWidth="1"/>
    <col min="9246" max="9246" width="5.28515625" style="16" customWidth="1"/>
    <col min="9247" max="9247" width="14.85546875" style="16" customWidth="1"/>
    <col min="9248" max="9474" width="9.140625" style="16"/>
    <col min="9475" max="9476" width="4.7109375" style="16" bestFit="1" customWidth="1"/>
    <col min="9477" max="9477" width="1.85546875" style="16" bestFit="1" customWidth="1"/>
    <col min="9478" max="9479" width="2.85546875" style="16" bestFit="1" customWidth="1"/>
    <col min="9480" max="9480" width="1.85546875" style="16" bestFit="1" customWidth="1"/>
    <col min="9481" max="9481" width="4.7109375" style="16" bestFit="1" customWidth="1"/>
    <col min="9482" max="9482" width="5.5703125" style="16" bestFit="1" customWidth="1"/>
    <col min="9483" max="9483" width="9.28515625" style="16" bestFit="1" customWidth="1"/>
    <col min="9484" max="9484" width="8.42578125" style="16" bestFit="1" customWidth="1"/>
    <col min="9485" max="9485" width="4.7109375" style="16" bestFit="1" customWidth="1"/>
    <col min="9486" max="9486" width="1" style="16" bestFit="1" customWidth="1"/>
    <col min="9487" max="9487" width="3.7109375" style="16" bestFit="1" customWidth="1"/>
    <col min="9488" max="9488" width="1" style="16" bestFit="1" customWidth="1"/>
    <col min="9489" max="9489" width="2.85546875" style="16" bestFit="1" customWidth="1"/>
    <col min="9490" max="9490" width="1" style="16" bestFit="1" customWidth="1"/>
    <col min="9491" max="9491" width="3.7109375" style="16" bestFit="1" customWidth="1"/>
    <col min="9492" max="9492" width="1" style="16" bestFit="1" customWidth="1"/>
    <col min="9493" max="9493" width="2.85546875" style="16" bestFit="1" customWidth="1"/>
    <col min="9494" max="9494" width="1.85546875" style="16" bestFit="1" customWidth="1"/>
    <col min="9495" max="9496" width="1" style="16" bestFit="1" customWidth="1"/>
    <col min="9497" max="9497" width="5.5703125" style="16" bestFit="1" customWidth="1"/>
    <col min="9498" max="9498" width="1.85546875" style="16" bestFit="1" customWidth="1"/>
    <col min="9499" max="9499" width="2.85546875" style="16" bestFit="1" customWidth="1"/>
    <col min="9500" max="9500" width="1.85546875" style="16" bestFit="1" customWidth="1"/>
    <col min="9501" max="9501" width="9.28515625" style="16" bestFit="1" customWidth="1"/>
    <col min="9502" max="9502" width="5.28515625" style="16" customWidth="1"/>
    <col min="9503" max="9503" width="14.85546875" style="16" customWidth="1"/>
    <col min="9504" max="9730" width="9.140625" style="16"/>
    <col min="9731" max="9732" width="4.7109375" style="16" bestFit="1" customWidth="1"/>
    <col min="9733" max="9733" width="1.85546875" style="16" bestFit="1" customWidth="1"/>
    <col min="9734" max="9735" width="2.85546875" style="16" bestFit="1" customWidth="1"/>
    <col min="9736" max="9736" width="1.85546875" style="16" bestFit="1" customWidth="1"/>
    <col min="9737" max="9737" width="4.7109375" style="16" bestFit="1" customWidth="1"/>
    <col min="9738" max="9738" width="5.5703125" style="16" bestFit="1" customWidth="1"/>
    <col min="9739" max="9739" width="9.28515625" style="16" bestFit="1" customWidth="1"/>
    <col min="9740" max="9740" width="8.42578125" style="16" bestFit="1" customWidth="1"/>
    <col min="9741" max="9741" width="4.7109375" style="16" bestFit="1" customWidth="1"/>
    <col min="9742" max="9742" width="1" style="16" bestFit="1" customWidth="1"/>
    <col min="9743" max="9743" width="3.7109375" style="16" bestFit="1" customWidth="1"/>
    <col min="9744" max="9744" width="1" style="16" bestFit="1" customWidth="1"/>
    <col min="9745" max="9745" width="2.85546875" style="16" bestFit="1" customWidth="1"/>
    <col min="9746" max="9746" width="1" style="16" bestFit="1" customWidth="1"/>
    <col min="9747" max="9747" width="3.7109375" style="16" bestFit="1" customWidth="1"/>
    <col min="9748" max="9748" width="1" style="16" bestFit="1" customWidth="1"/>
    <col min="9749" max="9749" width="2.85546875" style="16" bestFit="1" customWidth="1"/>
    <col min="9750" max="9750" width="1.85546875" style="16" bestFit="1" customWidth="1"/>
    <col min="9751" max="9752" width="1" style="16" bestFit="1" customWidth="1"/>
    <col min="9753" max="9753" width="5.5703125" style="16" bestFit="1" customWidth="1"/>
    <col min="9754" max="9754" width="1.85546875" style="16" bestFit="1" customWidth="1"/>
    <col min="9755" max="9755" width="2.85546875" style="16" bestFit="1" customWidth="1"/>
    <col min="9756" max="9756" width="1.85546875" style="16" bestFit="1" customWidth="1"/>
    <col min="9757" max="9757" width="9.28515625" style="16" bestFit="1" customWidth="1"/>
    <col min="9758" max="9758" width="5.28515625" style="16" customWidth="1"/>
    <col min="9759" max="9759" width="14.85546875" style="16" customWidth="1"/>
    <col min="9760" max="9986" width="9.140625" style="16"/>
    <col min="9987" max="9988" width="4.7109375" style="16" bestFit="1" customWidth="1"/>
    <col min="9989" max="9989" width="1.85546875" style="16" bestFit="1" customWidth="1"/>
    <col min="9990" max="9991" width="2.85546875" style="16" bestFit="1" customWidth="1"/>
    <col min="9992" max="9992" width="1.85546875" style="16" bestFit="1" customWidth="1"/>
    <col min="9993" max="9993" width="4.7109375" style="16" bestFit="1" customWidth="1"/>
    <col min="9994" max="9994" width="5.5703125" style="16" bestFit="1" customWidth="1"/>
    <col min="9995" max="9995" width="9.28515625" style="16" bestFit="1" customWidth="1"/>
    <col min="9996" max="9996" width="8.42578125" style="16" bestFit="1" customWidth="1"/>
    <col min="9997" max="9997" width="4.7109375" style="16" bestFit="1" customWidth="1"/>
    <col min="9998" max="9998" width="1" style="16" bestFit="1" customWidth="1"/>
    <col min="9999" max="9999" width="3.7109375" style="16" bestFit="1" customWidth="1"/>
    <col min="10000" max="10000" width="1" style="16" bestFit="1" customWidth="1"/>
    <col min="10001" max="10001" width="2.85546875" style="16" bestFit="1" customWidth="1"/>
    <col min="10002" max="10002" width="1" style="16" bestFit="1" customWidth="1"/>
    <col min="10003" max="10003" width="3.7109375" style="16" bestFit="1" customWidth="1"/>
    <col min="10004" max="10004" width="1" style="16" bestFit="1" customWidth="1"/>
    <col min="10005" max="10005" width="2.85546875" style="16" bestFit="1" customWidth="1"/>
    <col min="10006" max="10006" width="1.85546875" style="16" bestFit="1" customWidth="1"/>
    <col min="10007" max="10008" width="1" style="16" bestFit="1" customWidth="1"/>
    <col min="10009" max="10009" width="5.5703125" style="16" bestFit="1" customWidth="1"/>
    <col min="10010" max="10010" width="1.85546875" style="16" bestFit="1" customWidth="1"/>
    <col min="10011" max="10011" width="2.85546875" style="16" bestFit="1" customWidth="1"/>
    <col min="10012" max="10012" width="1.85546875" style="16" bestFit="1" customWidth="1"/>
    <col min="10013" max="10013" width="9.28515625" style="16" bestFit="1" customWidth="1"/>
    <col min="10014" max="10014" width="5.28515625" style="16" customWidth="1"/>
    <col min="10015" max="10015" width="14.85546875" style="16" customWidth="1"/>
    <col min="10016" max="10242" width="9.140625" style="16"/>
    <col min="10243" max="10244" width="4.7109375" style="16" bestFit="1" customWidth="1"/>
    <col min="10245" max="10245" width="1.85546875" style="16" bestFit="1" customWidth="1"/>
    <col min="10246" max="10247" width="2.85546875" style="16" bestFit="1" customWidth="1"/>
    <col min="10248" max="10248" width="1.85546875" style="16" bestFit="1" customWidth="1"/>
    <col min="10249" max="10249" width="4.7109375" style="16" bestFit="1" customWidth="1"/>
    <col min="10250" max="10250" width="5.5703125" style="16" bestFit="1" customWidth="1"/>
    <col min="10251" max="10251" width="9.28515625" style="16" bestFit="1" customWidth="1"/>
    <col min="10252" max="10252" width="8.42578125" style="16" bestFit="1" customWidth="1"/>
    <col min="10253" max="10253" width="4.7109375" style="16" bestFit="1" customWidth="1"/>
    <col min="10254" max="10254" width="1" style="16" bestFit="1" customWidth="1"/>
    <col min="10255" max="10255" width="3.7109375" style="16" bestFit="1" customWidth="1"/>
    <col min="10256" max="10256" width="1" style="16" bestFit="1" customWidth="1"/>
    <col min="10257" max="10257" width="2.85546875" style="16" bestFit="1" customWidth="1"/>
    <col min="10258" max="10258" width="1" style="16" bestFit="1" customWidth="1"/>
    <col min="10259" max="10259" width="3.7109375" style="16" bestFit="1" customWidth="1"/>
    <col min="10260" max="10260" width="1" style="16" bestFit="1" customWidth="1"/>
    <col min="10261" max="10261" width="2.85546875" style="16" bestFit="1" customWidth="1"/>
    <col min="10262" max="10262" width="1.85546875" style="16" bestFit="1" customWidth="1"/>
    <col min="10263" max="10264" width="1" style="16" bestFit="1" customWidth="1"/>
    <col min="10265" max="10265" width="5.5703125" style="16" bestFit="1" customWidth="1"/>
    <col min="10266" max="10266" width="1.85546875" style="16" bestFit="1" customWidth="1"/>
    <col min="10267" max="10267" width="2.85546875" style="16" bestFit="1" customWidth="1"/>
    <col min="10268" max="10268" width="1.85546875" style="16" bestFit="1" customWidth="1"/>
    <col min="10269" max="10269" width="9.28515625" style="16" bestFit="1" customWidth="1"/>
    <col min="10270" max="10270" width="5.28515625" style="16" customWidth="1"/>
    <col min="10271" max="10271" width="14.85546875" style="16" customWidth="1"/>
    <col min="10272" max="10498" width="9.140625" style="16"/>
    <col min="10499" max="10500" width="4.7109375" style="16" bestFit="1" customWidth="1"/>
    <col min="10501" max="10501" width="1.85546875" style="16" bestFit="1" customWidth="1"/>
    <col min="10502" max="10503" width="2.85546875" style="16" bestFit="1" customWidth="1"/>
    <col min="10504" max="10504" width="1.85546875" style="16" bestFit="1" customWidth="1"/>
    <col min="10505" max="10505" width="4.7109375" style="16" bestFit="1" customWidth="1"/>
    <col min="10506" max="10506" width="5.5703125" style="16" bestFit="1" customWidth="1"/>
    <col min="10507" max="10507" width="9.28515625" style="16" bestFit="1" customWidth="1"/>
    <col min="10508" max="10508" width="8.42578125" style="16" bestFit="1" customWidth="1"/>
    <col min="10509" max="10509" width="4.7109375" style="16" bestFit="1" customWidth="1"/>
    <col min="10510" max="10510" width="1" style="16" bestFit="1" customWidth="1"/>
    <col min="10511" max="10511" width="3.7109375" style="16" bestFit="1" customWidth="1"/>
    <col min="10512" max="10512" width="1" style="16" bestFit="1" customWidth="1"/>
    <col min="10513" max="10513" width="2.85546875" style="16" bestFit="1" customWidth="1"/>
    <col min="10514" max="10514" width="1" style="16" bestFit="1" customWidth="1"/>
    <col min="10515" max="10515" width="3.7109375" style="16" bestFit="1" customWidth="1"/>
    <col min="10516" max="10516" width="1" style="16" bestFit="1" customWidth="1"/>
    <col min="10517" max="10517" width="2.85546875" style="16" bestFit="1" customWidth="1"/>
    <col min="10518" max="10518" width="1.85546875" style="16" bestFit="1" customWidth="1"/>
    <col min="10519" max="10520" width="1" style="16" bestFit="1" customWidth="1"/>
    <col min="10521" max="10521" width="5.5703125" style="16" bestFit="1" customWidth="1"/>
    <col min="10522" max="10522" width="1.85546875" style="16" bestFit="1" customWidth="1"/>
    <col min="10523" max="10523" width="2.85546875" style="16" bestFit="1" customWidth="1"/>
    <col min="10524" max="10524" width="1.85546875" style="16" bestFit="1" customWidth="1"/>
    <col min="10525" max="10525" width="9.28515625" style="16" bestFit="1" customWidth="1"/>
    <col min="10526" max="10526" width="5.28515625" style="16" customWidth="1"/>
    <col min="10527" max="10527" width="14.85546875" style="16" customWidth="1"/>
    <col min="10528" max="10754" width="9.140625" style="16"/>
    <col min="10755" max="10756" width="4.7109375" style="16" bestFit="1" customWidth="1"/>
    <col min="10757" max="10757" width="1.85546875" style="16" bestFit="1" customWidth="1"/>
    <col min="10758" max="10759" width="2.85546875" style="16" bestFit="1" customWidth="1"/>
    <col min="10760" max="10760" width="1.85546875" style="16" bestFit="1" customWidth="1"/>
    <col min="10761" max="10761" width="4.7109375" style="16" bestFit="1" customWidth="1"/>
    <col min="10762" max="10762" width="5.5703125" style="16" bestFit="1" customWidth="1"/>
    <col min="10763" max="10763" width="9.28515625" style="16" bestFit="1" customWidth="1"/>
    <col min="10764" max="10764" width="8.42578125" style="16" bestFit="1" customWidth="1"/>
    <col min="10765" max="10765" width="4.7109375" style="16" bestFit="1" customWidth="1"/>
    <col min="10766" max="10766" width="1" style="16" bestFit="1" customWidth="1"/>
    <col min="10767" max="10767" width="3.7109375" style="16" bestFit="1" customWidth="1"/>
    <col min="10768" max="10768" width="1" style="16" bestFit="1" customWidth="1"/>
    <col min="10769" max="10769" width="2.85546875" style="16" bestFit="1" customWidth="1"/>
    <col min="10770" max="10770" width="1" style="16" bestFit="1" customWidth="1"/>
    <col min="10771" max="10771" width="3.7109375" style="16" bestFit="1" customWidth="1"/>
    <col min="10772" max="10772" width="1" style="16" bestFit="1" customWidth="1"/>
    <col min="10773" max="10773" width="2.85546875" style="16" bestFit="1" customWidth="1"/>
    <col min="10774" max="10774" width="1.85546875" style="16" bestFit="1" customWidth="1"/>
    <col min="10775" max="10776" width="1" style="16" bestFit="1" customWidth="1"/>
    <col min="10777" max="10777" width="5.5703125" style="16" bestFit="1" customWidth="1"/>
    <col min="10778" max="10778" width="1.85546875" style="16" bestFit="1" customWidth="1"/>
    <col min="10779" max="10779" width="2.85546875" style="16" bestFit="1" customWidth="1"/>
    <col min="10780" max="10780" width="1.85546875" style="16" bestFit="1" customWidth="1"/>
    <col min="10781" max="10781" width="9.28515625" style="16" bestFit="1" customWidth="1"/>
    <col min="10782" max="10782" width="5.28515625" style="16" customWidth="1"/>
    <col min="10783" max="10783" width="14.85546875" style="16" customWidth="1"/>
    <col min="10784" max="11010" width="9.140625" style="16"/>
    <col min="11011" max="11012" width="4.7109375" style="16" bestFit="1" customWidth="1"/>
    <col min="11013" max="11013" width="1.85546875" style="16" bestFit="1" customWidth="1"/>
    <col min="11014" max="11015" width="2.85546875" style="16" bestFit="1" customWidth="1"/>
    <col min="11016" max="11016" width="1.85546875" style="16" bestFit="1" customWidth="1"/>
    <col min="11017" max="11017" width="4.7109375" style="16" bestFit="1" customWidth="1"/>
    <col min="11018" max="11018" width="5.5703125" style="16" bestFit="1" customWidth="1"/>
    <col min="11019" max="11019" width="9.28515625" style="16" bestFit="1" customWidth="1"/>
    <col min="11020" max="11020" width="8.42578125" style="16" bestFit="1" customWidth="1"/>
    <col min="11021" max="11021" width="4.7109375" style="16" bestFit="1" customWidth="1"/>
    <col min="11022" max="11022" width="1" style="16" bestFit="1" customWidth="1"/>
    <col min="11023" max="11023" width="3.7109375" style="16" bestFit="1" customWidth="1"/>
    <col min="11024" max="11024" width="1" style="16" bestFit="1" customWidth="1"/>
    <col min="11025" max="11025" width="2.85546875" style="16" bestFit="1" customWidth="1"/>
    <col min="11026" max="11026" width="1" style="16" bestFit="1" customWidth="1"/>
    <col min="11027" max="11027" width="3.7109375" style="16" bestFit="1" customWidth="1"/>
    <col min="11028" max="11028" width="1" style="16" bestFit="1" customWidth="1"/>
    <col min="11029" max="11029" width="2.85546875" style="16" bestFit="1" customWidth="1"/>
    <col min="11030" max="11030" width="1.85546875" style="16" bestFit="1" customWidth="1"/>
    <col min="11031" max="11032" width="1" style="16" bestFit="1" customWidth="1"/>
    <col min="11033" max="11033" width="5.5703125" style="16" bestFit="1" customWidth="1"/>
    <col min="11034" max="11034" width="1.85546875" style="16" bestFit="1" customWidth="1"/>
    <col min="11035" max="11035" width="2.85546875" style="16" bestFit="1" customWidth="1"/>
    <col min="11036" max="11036" width="1.85546875" style="16" bestFit="1" customWidth="1"/>
    <col min="11037" max="11037" width="9.28515625" style="16" bestFit="1" customWidth="1"/>
    <col min="11038" max="11038" width="5.28515625" style="16" customWidth="1"/>
    <col min="11039" max="11039" width="14.85546875" style="16" customWidth="1"/>
    <col min="11040" max="11266" width="9.140625" style="16"/>
    <col min="11267" max="11268" width="4.7109375" style="16" bestFit="1" customWidth="1"/>
    <col min="11269" max="11269" width="1.85546875" style="16" bestFit="1" customWidth="1"/>
    <col min="11270" max="11271" width="2.85546875" style="16" bestFit="1" customWidth="1"/>
    <col min="11272" max="11272" width="1.85546875" style="16" bestFit="1" customWidth="1"/>
    <col min="11273" max="11273" width="4.7109375" style="16" bestFit="1" customWidth="1"/>
    <col min="11274" max="11274" width="5.5703125" style="16" bestFit="1" customWidth="1"/>
    <col min="11275" max="11275" width="9.28515625" style="16" bestFit="1" customWidth="1"/>
    <col min="11276" max="11276" width="8.42578125" style="16" bestFit="1" customWidth="1"/>
    <col min="11277" max="11277" width="4.7109375" style="16" bestFit="1" customWidth="1"/>
    <col min="11278" max="11278" width="1" style="16" bestFit="1" customWidth="1"/>
    <col min="11279" max="11279" width="3.7109375" style="16" bestFit="1" customWidth="1"/>
    <col min="11280" max="11280" width="1" style="16" bestFit="1" customWidth="1"/>
    <col min="11281" max="11281" width="2.85546875" style="16" bestFit="1" customWidth="1"/>
    <col min="11282" max="11282" width="1" style="16" bestFit="1" customWidth="1"/>
    <col min="11283" max="11283" width="3.7109375" style="16" bestFit="1" customWidth="1"/>
    <col min="11284" max="11284" width="1" style="16" bestFit="1" customWidth="1"/>
    <col min="11285" max="11285" width="2.85546875" style="16" bestFit="1" customWidth="1"/>
    <col min="11286" max="11286" width="1.85546875" style="16" bestFit="1" customWidth="1"/>
    <col min="11287" max="11288" width="1" style="16" bestFit="1" customWidth="1"/>
    <col min="11289" max="11289" width="5.5703125" style="16" bestFit="1" customWidth="1"/>
    <col min="11290" max="11290" width="1.85546875" style="16" bestFit="1" customWidth="1"/>
    <col min="11291" max="11291" width="2.85546875" style="16" bestFit="1" customWidth="1"/>
    <col min="11292" max="11292" width="1.85546875" style="16" bestFit="1" customWidth="1"/>
    <col min="11293" max="11293" width="9.28515625" style="16" bestFit="1" customWidth="1"/>
    <col min="11294" max="11294" width="5.28515625" style="16" customWidth="1"/>
    <col min="11295" max="11295" width="14.85546875" style="16" customWidth="1"/>
    <col min="11296" max="11522" width="9.140625" style="16"/>
    <col min="11523" max="11524" width="4.7109375" style="16" bestFit="1" customWidth="1"/>
    <col min="11525" max="11525" width="1.85546875" style="16" bestFit="1" customWidth="1"/>
    <col min="11526" max="11527" width="2.85546875" style="16" bestFit="1" customWidth="1"/>
    <col min="11528" max="11528" width="1.85546875" style="16" bestFit="1" customWidth="1"/>
    <col min="11529" max="11529" width="4.7109375" style="16" bestFit="1" customWidth="1"/>
    <col min="11530" max="11530" width="5.5703125" style="16" bestFit="1" customWidth="1"/>
    <col min="11531" max="11531" width="9.28515625" style="16" bestFit="1" customWidth="1"/>
    <col min="11532" max="11532" width="8.42578125" style="16" bestFit="1" customWidth="1"/>
    <col min="11533" max="11533" width="4.7109375" style="16" bestFit="1" customWidth="1"/>
    <col min="11534" max="11534" width="1" style="16" bestFit="1" customWidth="1"/>
    <col min="11535" max="11535" width="3.7109375" style="16" bestFit="1" customWidth="1"/>
    <col min="11536" max="11536" width="1" style="16" bestFit="1" customWidth="1"/>
    <col min="11537" max="11537" width="2.85546875" style="16" bestFit="1" customWidth="1"/>
    <col min="11538" max="11538" width="1" style="16" bestFit="1" customWidth="1"/>
    <col min="11539" max="11539" width="3.7109375" style="16" bestFit="1" customWidth="1"/>
    <col min="11540" max="11540" width="1" style="16" bestFit="1" customWidth="1"/>
    <col min="11541" max="11541" width="2.85546875" style="16" bestFit="1" customWidth="1"/>
    <col min="11542" max="11542" width="1.85546875" style="16" bestFit="1" customWidth="1"/>
    <col min="11543" max="11544" width="1" style="16" bestFit="1" customWidth="1"/>
    <col min="11545" max="11545" width="5.5703125" style="16" bestFit="1" customWidth="1"/>
    <col min="11546" max="11546" width="1.85546875" style="16" bestFit="1" customWidth="1"/>
    <col min="11547" max="11547" width="2.85546875" style="16" bestFit="1" customWidth="1"/>
    <col min="11548" max="11548" width="1.85546875" style="16" bestFit="1" customWidth="1"/>
    <col min="11549" max="11549" width="9.28515625" style="16" bestFit="1" customWidth="1"/>
    <col min="11550" max="11550" width="5.28515625" style="16" customWidth="1"/>
    <col min="11551" max="11551" width="14.85546875" style="16" customWidth="1"/>
    <col min="11552" max="11778" width="9.140625" style="16"/>
    <col min="11779" max="11780" width="4.7109375" style="16" bestFit="1" customWidth="1"/>
    <col min="11781" max="11781" width="1.85546875" style="16" bestFit="1" customWidth="1"/>
    <col min="11782" max="11783" width="2.85546875" style="16" bestFit="1" customWidth="1"/>
    <col min="11784" max="11784" width="1.85546875" style="16" bestFit="1" customWidth="1"/>
    <col min="11785" max="11785" width="4.7109375" style="16" bestFit="1" customWidth="1"/>
    <col min="11786" max="11786" width="5.5703125" style="16" bestFit="1" customWidth="1"/>
    <col min="11787" max="11787" width="9.28515625" style="16" bestFit="1" customWidth="1"/>
    <col min="11788" max="11788" width="8.42578125" style="16" bestFit="1" customWidth="1"/>
    <col min="11789" max="11789" width="4.7109375" style="16" bestFit="1" customWidth="1"/>
    <col min="11790" max="11790" width="1" style="16" bestFit="1" customWidth="1"/>
    <col min="11791" max="11791" width="3.7109375" style="16" bestFit="1" customWidth="1"/>
    <col min="11792" max="11792" width="1" style="16" bestFit="1" customWidth="1"/>
    <col min="11793" max="11793" width="2.85546875" style="16" bestFit="1" customWidth="1"/>
    <col min="11794" max="11794" width="1" style="16" bestFit="1" customWidth="1"/>
    <col min="11795" max="11795" width="3.7109375" style="16" bestFit="1" customWidth="1"/>
    <col min="11796" max="11796" width="1" style="16" bestFit="1" customWidth="1"/>
    <col min="11797" max="11797" width="2.85546875" style="16" bestFit="1" customWidth="1"/>
    <col min="11798" max="11798" width="1.85546875" style="16" bestFit="1" customWidth="1"/>
    <col min="11799" max="11800" width="1" style="16" bestFit="1" customWidth="1"/>
    <col min="11801" max="11801" width="5.5703125" style="16" bestFit="1" customWidth="1"/>
    <col min="11802" max="11802" width="1.85546875" style="16" bestFit="1" customWidth="1"/>
    <col min="11803" max="11803" width="2.85546875" style="16" bestFit="1" customWidth="1"/>
    <col min="11804" max="11804" width="1.85546875" style="16" bestFit="1" customWidth="1"/>
    <col min="11805" max="11805" width="9.28515625" style="16" bestFit="1" customWidth="1"/>
    <col min="11806" max="11806" width="5.28515625" style="16" customWidth="1"/>
    <col min="11807" max="11807" width="14.85546875" style="16" customWidth="1"/>
    <col min="11808" max="12034" width="9.140625" style="16"/>
    <col min="12035" max="12036" width="4.7109375" style="16" bestFit="1" customWidth="1"/>
    <col min="12037" max="12037" width="1.85546875" style="16" bestFit="1" customWidth="1"/>
    <col min="12038" max="12039" width="2.85546875" style="16" bestFit="1" customWidth="1"/>
    <col min="12040" max="12040" width="1.85546875" style="16" bestFit="1" customWidth="1"/>
    <col min="12041" max="12041" width="4.7109375" style="16" bestFit="1" customWidth="1"/>
    <col min="12042" max="12042" width="5.5703125" style="16" bestFit="1" customWidth="1"/>
    <col min="12043" max="12043" width="9.28515625" style="16" bestFit="1" customWidth="1"/>
    <col min="12044" max="12044" width="8.42578125" style="16" bestFit="1" customWidth="1"/>
    <col min="12045" max="12045" width="4.7109375" style="16" bestFit="1" customWidth="1"/>
    <col min="12046" max="12046" width="1" style="16" bestFit="1" customWidth="1"/>
    <col min="12047" max="12047" width="3.7109375" style="16" bestFit="1" customWidth="1"/>
    <col min="12048" max="12048" width="1" style="16" bestFit="1" customWidth="1"/>
    <col min="12049" max="12049" width="2.85546875" style="16" bestFit="1" customWidth="1"/>
    <col min="12050" max="12050" width="1" style="16" bestFit="1" customWidth="1"/>
    <col min="12051" max="12051" width="3.7109375" style="16" bestFit="1" customWidth="1"/>
    <col min="12052" max="12052" width="1" style="16" bestFit="1" customWidth="1"/>
    <col min="12053" max="12053" width="2.85546875" style="16" bestFit="1" customWidth="1"/>
    <col min="12054" max="12054" width="1.85546875" style="16" bestFit="1" customWidth="1"/>
    <col min="12055" max="12056" width="1" style="16" bestFit="1" customWidth="1"/>
    <col min="12057" max="12057" width="5.5703125" style="16" bestFit="1" customWidth="1"/>
    <col min="12058" max="12058" width="1.85546875" style="16" bestFit="1" customWidth="1"/>
    <col min="12059" max="12059" width="2.85546875" style="16" bestFit="1" customWidth="1"/>
    <col min="12060" max="12060" width="1.85546875" style="16" bestFit="1" customWidth="1"/>
    <col min="12061" max="12061" width="9.28515625" style="16" bestFit="1" customWidth="1"/>
    <col min="12062" max="12062" width="5.28515625" style="16" customWidth="1"/>
    <col min="12063" max="12063" width="14.85546875" style="16" customWidth="1"/>
    <col min="12064" max="12290" width="9.140625" style="16"/>
    <col min="12291" max="12292" width="4.7109375" style="16" bestFit="1" customWidth="1"/>
    <col min="12293" max="12293" width="1.85546875" style="16" bestFit="1" customWidth="1"/>
    <col min="12294" max="12295" width="2.85546875" style="16" bestFit="1" customWidth="1"/>
    <col min="12296" max="12296" width="1.85546875" style="16" bestFit="1" customWidth="1"/>
    <col min="12297" max="12297" width="4.7109375" style="16" bestFit="1" customWidth="1"/>
    <col min="12298" max="12298" width="5.5703125" style="16" bestFit="1" customWidth="1"/>
    <col min="12299" max="12299" width="9.28515625" style="16" bestFit="1" customWidth="1"/>
    <col min="12300" max="12300" width="8.42578125" style="16" bestFit="1" customWidth="1"/>
    <col min="12301" max="12301" width="4.7109375" style="16" bestFit="1" customWidth="1"/>
    <col min="12302" max="12302" width="1" style="16" bestFit="1" customWidth="1"/>
    <col min="12303" max="12303" width="3.7109375" style="16" bestFit="1" customWidth="1"/>
    <col min="12304" max="12304" width="1" style="16" bestFit="1" customWidth="1"/>
    <col min="12305" max="12305" width="2.85546875" style="16" bestFit="1" customWidth="1"/>
    <col min="12306" max="12306" width="1" style="16" bestFit="1" customWidth="1"/>
    <col min="12307" max="12307" width="3.7109375" style="16" bestFit="1" customWidth="1"/>
    <col min="12308" max="12308" width="1" style="16" bestFit="1" customWidth="1"/>
    <col min="12309" max="12309" width="2.85546875" style="16" bestFit="1" customWidth="1"/>
    <col min="12310" max="12310" width="1.85546875" style="16" bestFit="1" customWidth="1"/>
    <col min="12311" max="12312" width="1" style="16" bestFit="1" customWidth="1"/>
    <col min="12313" max="12313" width="5.5703125" style="16" bestFit="1" customWidth="1"/>
    <col min="12314" max="12314" width="1.85546875" style="16" bestFit="1" customWidth="1"/>
    <col min="12315" max="12315" width="2.85546875" style="16" bestFit="1" customWidth="1"/>
    <col min="12316" max="12316" width="1.85546875" style="16" bestFit="1" customWidth="1"/>
    <col min="12317" max="12317" width="9.28515625" style="16" bestFit="1" customWidth="1"/>
    <col min="12318" max="12318" width="5.28515625" style="16" customWidth="1"/>
    <col min="12319" max="12319" width="14.85546875" style="16" customWidth="1"/>
    <col min="12320" max="12546" width="9.140625" style="16"/>
    <col min="12547" max="12548" width="4.7109375" style="16" bestFit="1" customWidth="1"/>
    <col min="12549" max="12549" width="1.85546875" style="16" bestFit="1" customWidth="1"/>
    <col min="12550" max="12551" width="2.85546875" style="16" bestFit="1" customWidth="1"/>
    <col min="12552" max="12552" width="1.85546875" style="16" bestFit="1" customWidth="1"/>
    <col min="12553" max="12553" width="4.7109375" style="16" bestFit="1" customWidth="1"/>
    <col min="12554" max="12554" width="5.5703125" style="16" bestFit="1" customWidth="1"/>
    <col min="12555" max="12555" width="9.28515625" style="16" bestFit="1" customWidth="1"/>
    <col min="12556" max="12556" width="8.42578125" style="16" bestFit="1" customWidth="1"/>
    <col min="12557" max="12557" width="4.7109375" style="16" bestFit="1" customWidth="1"/>
    <col min="12558" max="12558" width="1" style="16" bestFit="1" customWidth="1"/>
    <col min="12559" max="12559" width="3.7109375" style="16" bestFit="1" customWidth="1"/>
    <col min="12560" max="12560" width="1" style="16" bestFit="1" customWidth="1"/>
    <col min="12561" max="12561" width="2.85546875" style="16" bestFit="1" customWidth="1"/>
    <col min="12562" max="12562" width="1" style="16" bestFit="1" customWidth="1"/>
    <col min="12563" max="12563" width="3.7109375" style="16" bestFit="1" customWidth="1"/>
    <col min="12564" max="12564" width="1" style="16" bestFit="1" customWidth="1"/>
    <col min="12565" max="12565" width="2.85546875" style="16" bestFit="1" customWidth="1"/>
    <col min="12566" max="12566" width="1.85546875" style="16" bestFit="1" customWidth="1"/>
    <col min="12567" max="12568" width="1" style="16" bestFit="1" customWidth="1"/>
    <col min="12569" max="12569" width="5.5703125" style="16" bestFit="1" customWidth="1"/>
    <col min="12570" max="12570" width="1.85546875" style="16" bestFit="1" customWidth="1"/>
    <col min="12571" max="12571" width="2.85546875" style="16" bestFit="1" customWidth="1"/>
    <col min="12572" max="12572" width="1.85546875" style="16" bestFit="1" customWidth="1"/>
    <col min="12573" max="12573" width="9.28515625" style="16" bestFit="1" customWidth="1"/>
    <col min="12574" max="12574" width="5.28515625" style="16" customWidth="1"/>
    <col min="12575" max="12575" width="14.85546875" style="16" customWidth="1"/>
    <col min="12576" max="12802" width="9.140625" style="16"/>
    <col min="12803" max="12804" width="4.7109375" style="16" bestFit="1" customWidth="1"/>
    <col min="12805" max="12805" width="1.85546875" style="16" bestFit="1" customWidth="1"/>
    <col min="12806" max="12807" width="2.85546875" style="16" bestFit="1" customWidth="1"/>
    <col min="12808" max="12808" width="1.85546875" style="16" bestFit="1" customWidth="1"/>
    <col min="12809" max="12809" width="4.7109375" style="16" bestFit="1" customWidth="1"/>
    <col min="12810" max="12810" width="5.5703125" style="16" bestFit="1" customWidth="1"/>
    <col min="12811" max="12811" width="9.28515625" style="16" bestFit="1" customWidth="1"/>
    <col min="12812" max="12812" width="8.42578125" style="16" bestFit="1" customWidth="1"/>
    <col min="12813" max="12813" width="4.7109375" style="16" bestFit="1" customWidth="1"/>
    <col min="12814" max="12814" width="1" style="16" bestFit="1" customWidth="1"/>
    <col min="12815" max="12815" width="3.7109375" style="16" bestFit="1" customWidth="1"/>
    <col min="12816" max="12816" width="1" style="16" bestFit="1" customWidth="1"/>
    <col min="12817" max="12817" width="2.85546875" style="16" bestFit="1" customWidth="1"/>
    <col min="12818" max="12818" width="1" style="16" bestFit="1" customWidth="1"/>
    <col min="12819" max="12819" width="3.7109375" style="16" bestFit="1" customWidth="1"/>
    <col min="12820" max="12820" width="1" style="16" bestFit="1" customWidth="1"/>
    <col min="12821" max="12821" width="2.85546875" style="16" bestFit="1" customWidth="1"/>
    <col min="12822" max="12822" width="1.85546875" style="16" bestFit="1" customWidth="1"/>
    <col min="12823" max="12824" width="1" style="16" bestFit="1" customWidth="1"/>
    <col min="12825" max="12825" width="5.5703125" style="16" bestFit="1" customWidth="1"/>
    <col min="12826" max="12826" width="1.85546875" style="16" bestFit="1" customWidth="1"/>
    <col min="12827" max="12827" width="2.85546875" style="16" bestFit="1" customWidth="1"/>
    <col min="12828" max="12828" width="1.85546875" style="16" bestFit="1" customWidth="1"/>
    <col min="12829" max="12829" width="9.28515625" style="16" bestFit="1" customWidth="1"/>
    <col min="12830" max="12830" width="5.28515625" style="16" customWidth="1"/>
    <col min="12831" max="12831" width="14.85546875" style="16" customWidth="1"/>
    <col min="12832" max="13058" width="9.140625" style="16"/>
    <col min="13059" max="13060" width="4.7109375" style="16" bestFit="1" customWidth="1"/>
    <col min="13061" max="13061" width="1.85546875" style="16" bestFit="1" customWidth="1"/>
    <col min="13062" max="13063" width="2.85546875" style="16" bestFit="1" customWidth="1"/>
    <col min="13064" max="13064" width="1.85546875" style="16" bestFit="1" customWidth="1"/>
    <col min="13065" max="13065" width="4.7109375" style="16" bestFit="1" customWidth="1"/>
    <col min="13066" max="13066" width="5.5703125" style="16" bestFit="1" customWidth="1"/>
    <col min="13067" max="13067" width="9.28515625" style="16" bestFit="1" customWidth="1"/>
    <col min="13068" max="13068" width="8.42578125" style="16" bestFit="1" customWidth="1"/>
    <col min="13069" max="13069" width="4.7109375" style="16" bestFit="1" customWidth="1"/>
    <col min="13070" max="13070" width="1" style="16" bestFit="1" customWidth="1"/>
    <col min="13071" max="13071" width="3.7109375" style="16" bestFit="1" customWidth="1"/>
    <col min="13072" max="13072" width="1" style="16" bestFit="1" customWidth="1"/>
    <col min="13073" max="13073" width="2.85546875" style="16" bestFit="1" customWidth="1"/>
    <col min="13074" max="13074" width="1" style="16" bestFit="1" customWidth="1"/>
    <col min="13075" max="13075" width="3.7109375" style="16" bestFit="1" customWidth="1"/>
    <col min="13076" max="13076" width="1" style="16" bestFit="1" customWidth="1"/>
    <col min="13077" max="13077" width="2.85546875" style="16" bestFit="1" customWidth="1"/>
    <col min="13078" max="13078" width="1.85546875" style="16" bestFit="1" customWidth="1"/>
    <col min="13079" max="13080" width="1" style="16" bestFit="1" customWidth="1"/>
    <col min="13081" max="13081" width="5.5703125" style="16" bestFit="1" customWidth="1"/>
    <col min="13082" max="13082" width="1.85546875" style="16" bestFit="1" customWidth="1"/>
    <col min="13083" max="13083" width="2.85546875" style="16" bestFit="1" customWidth="1"/>
    <col min="13084" max="13084" width="1.85546875" style="16" bestFit="1" customWidth="1"/>
    <col min="13085" max="13085" width="9.28515625" style="16" bestFit="1" customWidth="1"/>
    <col min="13086" max="13086" width="5.28515625" style="16" customWidth="1"/>
    <col min="13087" max="13087" width="14.85546875" style="16" customWidth="1"/>
    <col min="13088" max="13314" width="9.140625" style="16"/>
    <col min="13315" max="13316" width="4.7109375" style="16" bestFit="1" customWidth="1"/>
    <col min="13317" max="13317" width="1.85546875" style="16" bestFit="1" customWidth="1"/>
    <col min="13318" max="13319" width="2.85546875" style="16" bestFit="1" customWidth="1"/>
    <col min="13320" max="13320" width="1.85546875" style="16" bestFit="1" customWidth="1"/>
    <col min="13321" max="13321" width="4.7109375" style="16" bestFit="1" customWidth="1"/>
    <col min="13322" max="13322" width="5.5703125" style="16" bestFit="1" customWidth="1"/>
    <col min="13323" max="13323" width="9.28515625" style="16" bestFit="1" customWidth="1"/>
    <col min="13324" max="13324" width="8.42578125" style="16" bestFit="1" customWidth="1"/>
    <col min="13325" max="13325" width="4.7109375" style="16" bestFit="1" customWidth="1"/>
    <col min="13326" max="13326" width="1" style="16" bestFit="1" customWidth="1"/>
    <col min="13327" max="13327" width="3.7109375" style="16" bestFit="1" customWidth="1"/>
    <col min="13328" max="13328" width="1" style="16" bestFit="1" customWidth="1"/>
    <col min="13329" max="13329" width="2.85546875" style="16" bestFit="1" customWidth="1"/>
    <col min="13330" max="13330" width="1" style="16" bestFit="1" customWidth="1"/>
    <col min="13331" max="13331" width="3.7109375" style="16" bestFit="1" customWidth="1"/>
    <col min="13332" max="13332" width="1" style="16" bestFit="1" customWidth="1"/>
    <col min="13333" max="13333" width="2.85546875" style="16" bestFit="1" customWidth="1"/>
    <col min="13334" max="13334" width="1.85546875" style="16" bestFit="1" customWidth="1"/>
    <col min="13335" max="13336" width="1" style="16" bestFit="1" customWidth="1"/>
    <col min="13337" max="13337" width="5.5703125" style="16" bestFit="1" customWidth="1"/>
    <col min="13338" max="13338" width="1.85546875" style="16" bestFit="1" customWidth="1"/>
    <col min="13339" max="13339" width="2.85546875" style="16" bestFit="1" customWidth="1"/>
    <col min="13340" max="13340" width="1.85546875" style="16" bestFit="1" customWidth="1"/>
    <col min="13341" max="13341" width="9.28515625" style="16" bestFit="1" customWidth="1"/>
    <col min="13342" max="13342" width="5.28515625" style="16" customWidth="1"/>
    <col min="13343" max="13343" width="14.85546875" style="16" customWidth="1"/>
    <col min="13344" max="13570" width="9.140625" style="16"/>
    <col min="13571" max="13572" width="4.7109375" style="16" bestFit="1" customWidth="1"/>
    <col min="13573" max="13573" width="1.85546875" style="16" bestFit="1" customWidth="1"/>
    <col min="13574" max="13575" width="2.85546875" style="16" bestFit="1" customWidth="1"/>
    <col min="13576" max="13576" width="1.85546875" style="16" bestFit="1" customWidth="1"/>
    <col min="13577" max="13577" width="4.7109375" style="16" bestFit="1" customWidth="1"/>
    <col min="13578" max="13578" width="5.5703125" style="16" bestFit="1" customWidth="1"/>
    <col min="13579" max="13579" width="9.28515625" style="16" bestFit="1" customWidth="1"/>
    <col min="13580" max="13580" width="8.42578125" style="16" bestFit="1" customWidth="1"/>
    <col min="13581" max="13581" width="4.7109375" style="16" bestFit="1" customWidth="1"/>
    <col min="13582" max="13582" width="1" style="16" bestFit="1" customWidth="1"/>
    <col min="13583" max="13583" width="3.7109375" style="16" bestFit="1" customWidth="1"/>
    <col min="13584" max="13584" width="1" style="16" bestFit="1" customWidth="1"/>
    <col min="13585" max="13585" width="2.85546875" style="16" bestFit="1" customWidth="1"/>
    <col min="13586" max="13586" width="1" style="16" bestFit="1" customWidth="1"/>
    <col min="13587" max="13587" width="3.7109375" style="16" bestFit="1" customWidth="1"/>
    <col min="13588" max="13588" width="1" style="16" bestFit="1" customWidth="1"/>
    <col min="13589" max="13589" width="2.85546875" style="16" bestFit="1" customWidth="1"/>
    <col min="13590" max="13590" width="1.85546875" style="16" bestFit="1" customWidth="1"/>
    <col min="13591" max="13592" width="1" style="16" bestFit="1" customWidth="1"/>
    <col min="13593" max="13593" width="5.5703125" style="16" bestFit="1" customWidth="1"/>
    <col min="13594" max="13594" width="1.85546875" style="16" bestFit="1" customWidth="1"/>
    <col min="13595" max="13595" width="2.85546875" style="16" bestFit="1" customWidth="1"/>
    <col min="13596" max="13596" width="1.85546875" style="16" bestFit="1" customWidth="1"/>
    <col min="13597" max="13597" width="9.28515625" style="16" bestFit="1" customWidth="1"/>
    <col min="13598" max="13598" width="5.28515625" style="16" customWidth="1"/>
    <col min="13599" max="13599" width="14.85546875" style="16" customWidth="1"/>
    <col min="13600" max="13826" width="9.140625" style="16"/>
    <col min="13827" max="13828" width="4.7109375" style="16" bestFit="1" customWidth="1"/>
    <col min="13829" max="13829" width="1.85546875" style="16" bestFit="1" customWidth="1"/>
    <col min="13830" max="13831" width="2.85546875" style="16" bestFit="1" customWidth="1"/>
    <col min="13832" max="13832" width="1.85546875" style="16" bestFit="1" customWidth="1"/>
    <col min="13833" max="13833" width="4.7109375" style="16" bestFit="1" customWidth="1"/>
    <col min="13834" max="13834" width="5.5703125" style="16" bestFit="1" customWidth="1"/>
    <col min="13835" max="13835" width="9.28515625" style="16" bestFit="1" customWidth="1"/>
    <col min="13836" max="13836" width="8.42578125" style="16" bestFit="1" customWidth="1"/>
    <col min="13837" max="13837" width="4.7109375" style="16" bestFit="1" customWidth="1"/>
    <col min="13838" max="13838" width="1" style="16" bestFit="1" customWidth="1"/>
    <col min="13839" max="13839" width="3.7109375" style="16" bestFit="1" customWidth="1"/>
    <col min="13840" max="13840" width="1" style="16" bestFit="1" customWidth="1"/>
    <col min="13841" max="13841" width="2.85546875" style="16" bestFit="1" customWidth="1"/>
    <col min="13842" max="13842" width="1" style="16" bestFit="1" customWidth="1"/>
    <col min="13843" max="13843" width="3.7109375" style="16" bestFit="1" customWidth="1"/>
    <col min="13844" max="13844" width="1" style="16" bestFit="1" customWidth="1"/>
    <col min="13845" max="13845" width="2.85546875" style="16" bestFit="1" customWidth="1"/>
    <col min="13846" max="13846" width="1.85546875" style="16" bestFit="1" customWidth="1"/>
    <col min="13847" max="13848" width="1" style="16" bestFit="1" customWidth="1"/>
    <col min="13849" max="13849" width="5.5703125" style="16" bestFit="1" customWidth="1"/>
    <col min="13850" max="13850" width="1.85546875" style="16" bestFit="1" customWidth="1"/>
    <col min="13851" max="13851" width="2.85546875" style="16" bestFit="1" customWidth="1"/>
    <col min="13852" max="13852" width="1.85546875" style="16" bestFit="1" customWidth="1"/>
    <col min="13853" max="13853" width="9.28515625" style="16" bestFit="1" customWidth="1"/>
    <col min="13854" max="13854" width="5.28515625" style="16" customWidth="1"/>
    <col min="13855" max="13855" width="14.85546875" style="16" customWidth="1"/>
    <col min="13856" max="14082" width="9.140625" style="16"/>
    <col min="14083" max="14084" width="4.7109375" style="16" bestFit="1" customWidth="1"/>
    <col min="14085" max="14085" width="1.85546875" style="16" bestFit="1" customWidth="1"/>
    <col min="14086" max="14087" width="2.85546875" style="16" bestFit="1" customWidth="1"/>
    <col min="14088" max="14088" width="1.85546875" style="16" bestFit="1" customWidth="1"/>
    <col min="14089" max="14089" width="4.7109375" style="16" bestFit="1" customWidth="1"/>
    <col min="14090" max="14090" width="5.5703125" style="16" bestFit="1" customWidth="1"/>
    <col min="14091" max="14091" width="9.28515625" style="16" bestFit="1" customWidth="1"/>
    <col min="14092" max="14092" width="8.42578125" style="16" bestFit="1" customWidth="1"/>
    <col min="14093" max="14093" width="4.7109375" style="16" bestFit="1" customWidth="1"/>
    <col min="14094" max="14094" width="1" style="16" bestFit="1" customWidth="1"/>
    <col min="14095" max="14095" width="3.7109375" style="16" bestFit="1" customWidth="1"/>
    <col min="14096" max="14096" width="1" style="16" bestFit="1" customWidth="1"/>
    <col min="14097" max="14097" width="2.85546875" style="16" bestFit="1" customWidth="1"/>
    <col min="14098" max="14098" width="1" style="16" bestFit="1" customWidth="1"/>
    <col min="14099" max="14099" width="3.7109375" style="16" bestFit="1" customWidth="1"/>
    <col min="14100" max="14100" width="1" style="16" bestFit="1" customWidth="1"/>
    <col min="14101" max="14101" width="2.85546875" style="16" bestFit="1" customWidth="1"/>
    <col min="14102" max="14102" width="1.85546875" style="16" bestFit="1" customWidth="1"/>
    <col min="14103" max="14104" width="1" style="16" bestFit="1" customWidth="1"/>
    <col min="14105" max="14105" width="5.5703125" style="16" bestFit="1" customWidth="1"/>
    <col min="14106" max="14106" width="1.85546875" style="16" bestFit="1" customWidth="1"/>
    <col min="14107" max="14107" width="2.85546875" style="16" bestFit="1" customWidth="1"/>
    <col min="14108" max="14108" width="1.85546875" style="16" bestFit="1" customWidth="1"/>
    <col min="14109" max="14109" width="9.28515625" style="16" bestFit="1" customWidth="1"/>
    <col min="14110" max="14110" width="5.28515625" style="16" customWidth="1"/>
    <col min="14111" max="14111" width="14.85546875" style="16" customWidth="1"/>
    <col min="14112" max="14338" width="9.140625" style="16"/>
    <col min="14339" max="14340" width="4.7109375" style="16" bestFit="1" customWidth="1"/>
    <col min="14341" max="14341" width="1.85546875" style="16" bestFit="1" customWidth="1"/>
    <col min="14342" max="14343" width="2.85546875" style="16" bestFit="1" customWidth="1"/>
    <col min="14344" max="14344" width="1.85546875" style="16" bestFit="1" customWidth="1"/>
    <col min="14345" max="14345" width="4.7109375" style="16" bestFit="1" customWidth="1"/>
    <col min="14346" max="14346" width="5.5703125" style="16" bestFit="1" customWidth="1"/>
    <col min="14347" max="14347" width="9.28515625" style="16" bestFit="1" customWidth="1"/>
    <col min="14348" max="14348" width="8.42578125" style="16" bestFit="1" customWidth="1"/>
    <col min="14349" max="14349" width="4.7109375" style="16" bestFit="1" customWidth="1"/>
    <col min="14350" max="14350" width="1" style="16" bestFit="1" customWidth="1"/>
    <col min="14351" max="14351" width="3.7109375" style="16" bestFit="1" customWidth="1"/>
    <col min="14352" max="14352" width="1" style="16" bestFit="1" customWidth="1"/>
    <col min="14353" max="14353" width="2.85546875" style="16" bestFit="1" customWidth="1"/>
    <col min="14354" max="14354" width="1" style="16" bestFit="1" customWidth="1"/>
    <col min="14355" max="14355" width="3.7109375" style="16" bestFit="1" customWidth="1"/>
    <col min="14356" max="14356" width="1" style="16" bestFit="1" customWidth="1"/>
    <col min="14357" max="14357" width="2.85546875" style="16" bestFit="1" customWidth="1"/>
    <col min="14358" max="14358" width="1.85546875" style="16" bestFit="1" customWidth="1"/>
    <col min="14359" max="14360" width="1" style="16" bestFit="1" customWidth="1"/>
    <col min="14361" max="14361" width="5.5703125" style="16" bestFit="1" customWidth="1"/>
    <col min="14362" max="14362" width="1.85546875" style="16" bestFit="1" customWidth="1"/>
    <col min="14363" max="14363" width="2.85546875" style="16" bestFit="1" customWidth="1"/>
    <col min="14364" max="14364" width="1.85546875" style="16" bestFit="1" customWidth="1"/>
    <col min="14365" max="14365" width="9.28515625" style="16" bestFit="1" customWidth="1"/>
    <col min="14366" max="14366" width="5.28515625" style="16" customWidth="1"/>
    <col min="14367" max="14367" width="14.85546875" style="16" customWidth="1"/>
    <col min="14368" max="14594" width="9.140625" style="16"/>
    <col min="14595" max="14596" width="4.7109375" style="16" bestFit="1" customWidth="1"/>
    <col min="14597" max="14597" width="1.85546875" style="16" bestFit="1" customWidth="1"/>
    <col min="14598" max="14599" width="2.85546875" style="16" bestFit="1" customWidth="1"/>
    <col min="14600" max="14600" width="1.85546875" style="16" bestFit="1" customWidth="1"/>
    <col min="14601" max="14601" width="4.7109375" style="16" bestFit="1" customWidth="1"/>
    <col min="14602" max="14602" width="5.5703125" style="16" bestFit="1" customWidth="1"/>
    <col min="14603" max="14603" width="9.28515625" style="16" bestFit="1" customWidth="1"/>
    <col min="14604" max="14604" width="8.42578125" style="16" bestFit="1" customWidth="1"/>
    <col min="14605" max="14605" width="4.7109375" style="16" bestFit="1" customWidth="1"/>
    <col min="14606" max="14606" width="1" style="16" bestFit="1" customWidth="1"/>
    <col min="14607" max="14607" width="3.7109375" style="16" bestFit="1" customWidth="1"/>
    <col min="14608" max="14608" width="1" style="16" bestFit="1" customWidth="1"/>
    <col min="14609" max="14609" width="2.85546875" style="16" bestFit="1" customWidth="1"/>
    <col min="14610" max="14610" width="1" style="16" bestFit="1" customWidth="1"/>
    <col min="14611" max="14611" width="3.7109375" style="16" bestFit="1" customWidth="1"/>
    <col min="14612" max="14612" width="1" style="16" bestFit="1" customWidth="1"/>
    <col min="14613" max="14613" width="2.85546875" style="16" bestFit="1" customWidth="1"/>
    <col min="14614" max="14614" width="1.85546875" style="16" bestFit="1" customWidth="1"/>
    <col min="14615" max="14616" width="1" style="16" bestFit="1" customWidth="1"/>
    <col min="14617" max="14617" width="5.5703125" style="16" bestFit="1" customWidth="1"/>
    <col min="14618" max="14618" width="1.85546875" style="16" bestFit="1" customWidth="1"/>
    <col min="14619" max="14619" width="2.85546875" style="16" bestFit="1" customWidth="1"/>
    <col min="14620" max="14620" width="1.85546875" style="16" bestFit="1" customWidth="1"/>
    <col min="14621" max="14621" width="9.28515625" style="16" bestFit="1" customWidth="1"/>
    <col min="14622" max="14622" width="5.28515625" style="16" customWidth="1"/>
    <col min="14623" max="14623" width="14.85546875" style="16" customWidth="1"/>
    <col min="14624" max="14850" width="9.140625" style="16"/>
    <col min="14851" max="14852" width="4.7109375" style="16" bestFit="1" customWidth="1"/>
    <col min="14853" max="14853" width="1.85546875" style="16" bestFit="1" customWidth="1"/>
    <col min="14854" max="14855" width="2.85546875" style="16" bestFit="1" customWidth="1"/>
    <col min="14856" max="14856" width="1.85546875" style="16" bestFit="1" customWidth="1"/>
    <col min="14857" max="14857" width="4.7109375" style="16" bestFit="1" customWidth="1"/>
    <col min="14858" max="14858" width="5.5703125" style="16" bestFit="1" customWidth="1"/>
    <col min="14859" max="14859" width="9.28515625" style="16" bestFit="1" customWidth="1"/>
    <col min="14860" max="14860" width="8.42578125" style="16" bestFit="1" customWidth="1"/>
    <col min="14861" max="14861" width="4.7109375" style="16" bestFit="1" customWidth="1"/>
    <col min="14862" max="14862" width="1" style="16" bestFit="1" customWidth="1"/>
    <col min="14863" max="14863" width="3.7109375" style="16" bestFit="1" customWidth="1"/>
    <col min="14864" max="14864" width="1" style="16" bestFit="1" customWidth="1"/>
    <col min="14865" max="14865" width="2.85546875" style="16" bestFit="1" customWidth="1"/>
    <col min="14866" max="14866" width="1" style="16" bestFit="1" customWidth="1"/>
    <col min="14867" max="14867" width="3.7109375" style="16" bestFit="1" customWidth="1"/>
    <col min="14868" max="14868" width="1" style="16" bestFit="1" customWidth="1"/>
    <col min="14869" max="14869" width="2.85546875" style="16" bestFit="1" customWidth="1"/>
    <col min="14870" max="14870" width="1.85546875" style="16" bestFit="1" customWidth="1"/>
    <col min="14871" max="14872" width="1" style="16" bestFit="1" customWidth="1"/>
    <col min="14873" max="14873" width="5.5703125" style="16" bestFit="1" customWidth="1"/>
    <col min="14874" max="14874" width="1.85546875" style="16" bestFit="1" customWidth="1"/>
    <col min="14875" max="14875" width="2.85546875" style="16" bestFit="1" customWidth="1"/>
    <col min="14876" max="14876" width="1.85546875" style="16" bestFit="1" customWidth="1"/>
    <col min="14877" max="14877" width="9.28515625" style="16" bestFit="1" customWidth="1"/>
    <col min="14878" max="14878" width="5.28515625" style="16" customWidth="1"/>
    <col min="14879" max="14879" width="14.85546875" style="16" customWidth="1"/>
    <col min="14880" max="15106" width="9.140625" style="16"/>
    <col min="15107" max="15108" width="4.7109375" style="16" bestFit="1" customWidth="1"/>
    <col min="15109" max="15109" width="1.85546875" style="16" bestFit="1" customWidth="1"/>
    <col min="15110" max="15111" width="2.85546875" style="16" bestFit="1" customWidth="1"/>
    <col min="15112" max="15112" width="1.85546875" style="16" bestFit="1" customWidth="1"/>
    <col min="15113" max="15113" width="4.7109375" style="16" bestFit="1" customWidth="1"/>
    <col min="15114" max="15114" width="5.5703125" style="16" bestFit="1" customWidth="1"/>
    <col min="15115" max="15115" width="9.28515625" style="16" bestFit="1" customWidth="1"/>
    <col min="15116" max="15116" width="8.42578125" style="16" bestFit="1" customWidth="1"/>
    <col min="15117" max="15117" width="4.7109375" style="16" bestFit="1" customWidth="1"/>
    <col min="15118" max="15118" width="1" style="16" bestFit="1" customWidth="1"/>
    <col min="15119" max="15119" width="3.7109375" style="16" bestFit="1" customWidth="1"/>
    <col min="15120" max="15120" width="1" style="16" bestFit="1" customWidth="1"/>
    <col min="15121" max="15121" width="2.85546875" style="16" bestFit="1" customWidth="1"/>
    <col min="15122" max="15122" width="1" style="16" bestFit="1" customWidth="1"/>
    <col min="15123" max="15123" width="3.7109375" style="16" bestFit="1" customWidth="1"/>
    <col min="15124" max="15124" width="1" style="16" bestFit="1" customWidth="1"/>
    <col min="15125" max="15125" width="2.85546875" style="16" bestFit="1" customWidth="1"/>
    <col min="15126" max="15126" width="1.85546875" style="16" bestFit="1" customWidth="1"/>
    <col min="15127" max="15128" width="1" style="16" bestFit="1" customWidth="1"/>
    <col min="15129" max="15129" width="5.5703125" style="16" bestFit="1" customWidth="1"/>
    <col min="15130" max="15130" width="1.85546875" style="16" bestFit="1" customWidth="1"/>
    <col min="15131" max="15131" width="2.85546875" style="16" bestFit="1" customWidth="1"/>
    <col min="15132" max="15132" width="1.85546875" style="16" bestFit="1" customWidth="1"/>
    <col min="15133" max="15133" width="9.28515625" style="16" bestFit="1" customWidth="1"/>
    <col min="15134" max="15134" width="5.28515625" style="16" customWidth="1"/>
    <col min="15135" max="15135" width="14.85546875" style="16" customWidth="1"/>
    <col min="15136" max="15362" width="9.140625" style="16"/>
    <col min="15363" max="15364" width="4.7109375" style="16" bestFit="1" customWidth="1"/>
    <col min="15365" max="15365" width="1.85546875" style="16" bestFit="1" customWidth="1"/>
    <col min="15366" max="15367" width="2.85546875" style="16" bestFit="1" customWidth="1"/>
    <col min="15368" max="15368" width="1.85546875" style="16" bestFit="1" customWidth="1"/>
    <col min="15369" max="15369" width="4.7109375" style="16" bestFit="1" customWidth="1"/>
    <col min="15370" max="15370" width="5.5703125" style="16" bestFit="1" customWidth="1"/>
    <col min="15371" max="15371" width="9.28515625" style="16" bestFit="1" customWidth="1"/>
    <col min="15372" max="15372" width="8.42578125" style="16" bestFit="1" customWidth="1"/>
    <col min="15373" max="15373" width="4.7109375" style="16" bestFit="1" customWidth="1"/>
    <col min="15374" max="15374" width="1" style="16" bestFit="1" customWidth="1"/>
    <col min="15375" max="15375" width="3.7109375" style="16" bestFit="1" customWidth="1"/>
    <col min="15376" max="15376" width="1" style="16" bestFit="1" customWidth="1"/>
    <col min="15377" max="15377" width="2.85546875" style="16" bestFit="1" customWidth="1"/>
    <col min="15378" max="15378" width="1" style="16" bestFit="1" customWidth="1"/>
    <col min="15379" max="15379" width="3.7109375" style="16" bestFit="1" customWidth="1"/>
    <col min="15380" max="15380" width="1" style="16" bestFit="1" customWidth="1"/>
    <col min="15381" max="15381" width="2.85546875" style="16" bestFit="1" customWidth="1"/>
    <col min="15382" max="15382" width="1.85546875" style="16" bestFit="1" customWidth="1"/>
    <col min="15383" max="15384" width="1" style="16" bestFit="1" customWidth="1"/>
    <col min="15385" max="15385" width="5.5703125" style="16" bestFit="1" customWidth="1"/>
    <col min="15386" max="15386" width="1.85546875" style="16" bestFit="1" customWidth="1"/>
    <col min="15387" max="15387" width="2.85546875" style="16" bestFit="1" customWidth="1"/>
    <col min="15388" max="15388" width="1.85546875" style="16" bestFit="1" customWidth="1"/>
    <col min="15389" max="15389" width="9.28515625" style="16" bestFit="1" customWidth="1"/>
    <col min="15390" max="15390" width="5.28515625" style="16" customWidth="1"/>
    <col min="15391" max="15391" width="14.85546875" style="16" customWidth="1"/>
    <col min="15392" max="15618" width="9.140625" style="16"/>
    <col min="15619" max="15620" width="4.7109375" style="16" bestFit="1" customWidth="1"/>
    <col min="15621" max="15621" width="1.85546875" style="16" bestFit="1" customWidth="1"/>
    <col min="15622" max="15623" width="2.85546875" style="16" bestFit="1" customWidth="1"/>
    <col min="15624" max="15624" width="1.85546875" style="16" bestFit="1" customWidth="1"/>
    <col min="15625" max="15625" width="4.7109375" style="16" bestFit="1" customWidth="1"/>
    <col min="15626" max="15626" width="5.5703125" style="16" bestFit="1" customWidth="1"/>
    <col min="15627" max="15627" width="9.28515625" style="16" bestFit="1" customWidth="1"/>
    <col min="15628" max="15628" width="8.42578125" style="16" bestFit="1" customWidth="1"/>
    <col min="15629" max="15629" width="4.7109375" style="16" bestFit="1" customWidth="1"/>
    <col min="15630" max="15630" width="1" style="16" bestFit="1" customWidth="1"/>
    <col min="15631" max="15631" width="3.7109375" style="16" bestFit="1" customWidth="1"/>
    <col min="15632" max="15632" width="1" style="16" bestFit="1" customWidth="1"/>
    <col min="15633" max="15633" width="2.85546875" style="16" bestFit="1" customWidth="1"/>
    <col min="15634" max="15634" width="1" style="16" bestFit="1" customWidth="1"/>
    <col min="15635" max="15635" width="3.7109375" style="16" bestFit="1" customWidth="1"/>
    <col min="15636" max="15636" width="1" style="16" bestFit="1" customWidth="1"/>
    <col min="15637" max="15637" width="2.85546875" style="16" bestFit="1" customWidth="1"/>
    <col min="15638" max="15638" width="1.85546875" style="16" bestFit="1" customWidth="1"/>
    <col min="15639" max="15640" width="1" style="16" bestFit="1" customWidth="1"/>
    <col min="15641" max="15641" width="5.5703125" style="16" bestFit="1" customWidth="1"/>
    <col min="15642" max="15642" width="1.85546875" style="16" bestFit="1" customWidth="1"/>
    <col min="15643" max="15643" width="2.85546875" style="16" bestFit="1" customWidth="1"/>
    <col min="15644" max="15644" width="1.85546875" style="16" bestFit="1" customWidth="1"/>
    <col min="15645" max="15645" width="9.28515625" style="16" bestFit="1" customWidth="1"/>
    <col min="15646" max="15646" width="5.28515625" style="16" customWidth="1"/>
    <col min="15647" max="15647" width="14.85546875" style="16" customWidth="1"/>
    <col min="15648" max="15874" width="9.140625" style="16"/>
    <col min="15875" max="15876" width="4.7109375" style="16" bestFit="1" customWidth="1"/>
    <col min="15877" max="15877" width="1.85546875" style="16" bestFit="1" customWidth="1"/>
    <col min="15878" max="15879" width="2.85546875" style="16" bestFit="1" customWidth="1"/>
    <col min="15880" max="15880" width="1.85546875" style="16" bestFit="1" customWidth="1"/>
    <col min="15881" max="15881" width="4.7109375" style="16" bestFit="1" customWidth="1"/>
    <col min="15882" max="15882" width="5.5703125" style="16" bestFit="1" customWidth="1"/>
    <col min="15883" max="15883" width="9.28515625" style="16" bestFit="1" customWidth="1"/>
    <col min="15884" max="15884" width="8.42578125" style="16" bestFit="1" customWidth="1"/>
    <col min="15885" max="15885" width="4.7109375" style="16" bestFit="1" customWidth="1"/>
    <col min="15886" max="15886" width="1" style="16" bestFit="1" customWidth="1"/>
    <col min="15887" max="15887" width="3.7109375" style="16" bestFit="1" customWidth="1"/>
    <col min="15888" max="15888" width="1" style="16" bestFit="1" customWidth="1"/>
    <col min="15889" max="15889" width="2.85546875" style="16" bestFit="1" customWidth="1"/>
    <col min="15890" max="15890" width="1" style="16" bestFit="1" customWidth="1"/>
    <col min="15891" max="15891" width="3.7109375" style="16" bestFit="1" customWidth="1"/>
    <col min="15892" max="15892" width="1" style="16" bestFit="1" customWidth="1"/>
    <col min="15893" max="15893" width="2.85546875" style="16" bestFit="1" customWidth="1"/>
    <col min="15894" max="15894" width="1.85546875" style="16" bestFit="1" customWidth="1"/>
    <col min="15895" max="15896" width="1" style="16" bestFit="1" customWidth="1"/>
    <col min="15897" max="15897" width="5.5703125" style="16" bestFit="1" customWidth="1"/>
    <col min="15898" max="15898" width="1.85546875" style="16" bestFit="1" customWidth="1"/>
    <col min="15899" max="15899" width="2.85546875" style="16" bestFit="1" customWidth="1"/>
    <col min="15900" max="15900" width="1.85546875" style="16" bestFit="1" customWidth="1"/>
    <col min="15901" max="15901" width="9.28515625" style="16" bestFit="1" customWidth="1"/>
    <col min="15902" max="15902" width="5.28515625" style="16" customWidth="1"/>
    <col min="15903" max="15903" width="14.85546875" style="16" customWidth="1"/>
    <col min="15904" max="16130" width="9.140625" style="16"/>
    <col min="16131" max="16132" width="4.7109375" style="16" bestFit="1" customWidth="1"/>
    <col min="16133" max="16133" width="1.85546875" style="16" bestFit="1" customWidth="1"/>
    <col min="16134" max="16135" width="2.85546875" style="16" bestFit="1" customWidth="1"/>
    <col min="16136" max="16136" width="1.85546875" style="16" bestFit="1" customWidth="1"/>
    <col min="16137" max="16137" width="4.7109375" style="16" bestFit="1" customWidth="1"/>
    <col min="16138" max="16138" width="5.5703125" style="16" bestFit="1" customWidth="1"/>
    <col min="16139" max="16139" width="9.28515625" style="16" bestFit="1" customWidth="1"/>
    <col min="16140" max="16140" width="8.42578125" style="16" bestFit="1" customWidth="1"/>
    <col min="16141" max="16141" width="4.7109375" style="16" bestFit="1" customWidth="1"/>
    <col min="16142" max="16142" width="1" style="16" bestFit="1" customWidth="1"/>
    <col min="16143" max="16143" width="3.7109375" style="16" bestFit="1" customWidth="1"/>
    <col min="16144" max="16144" width="1" style="16" bestFit="1" customWidth="1"/>
    <col min="16145" max="16145" width="2.85546875" style="16" bestFit="1" customWidth="1"/>
    <col min="16146" max="16146" width="1" style="16" bestFit="1" customWidth="1"/>
    <col min="16147" max="16147" width="3.7109375" style="16" bestFit="1" customWidth="1"/>
    <col min="16148" max="16148" width="1" style="16" bestFit="1" customWidth="1"/>
    <col min="16149" max="16149" width="2.85546875" style="16" bestFit="1" customWidth="1"/>
    <col min="16150" max="16150" width="1.85546875" style="16" bestFit="1" customWidth="1"/>
    <col min="16151" max="16152" width="1" style="16" bestFit="1" customWidth="1"/>
    <col min="16153" max="16153" width="5.5703125" style="16" bestFit="1" customWidth="1"/>
    <col min="16154" max="16154" width="1.85546875" style="16" bestFit="1" customWidth="1"/>
    <col min="16155" max="16155" width="2.85546875" style="16" bestFit="1" customWidth="1"/>
    <col min="16156" max="16156" width="1.85546875" style="16" bestFit="1" customWidth="1"/>
    <col min="16157" max="16157" width="9.28515625" style="16" bestFit="1" customWidth="1"/>
    <col min="16158" max="16158" width="5.28515625" style="16" customWidth="1"/>
    <col min="16159" max="16159" width="14.85546875" style="16" customWidth="1"/>
    <col min="16160" max="16384" width="9.140625" style="16"/>
  </cols>
  <sheetData>
    <row r="1" spans="1:27" ht="10.35" customHeight="1" x14ac:dyDescent="0.2">
      <c r="A1" s="189"/>
      <c r="B1" s="189"/>
      <c r="C1" s="189"/>
      <c r="D1" s="125" t="s">
        <v>8</v>
      </c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 t="s">
        <v>407</v>
      </c>
      <c r="T1" s="126"/>
      <c r="U1" s="126"/>
      <c r="V1" s="126"/>
      <c r="W1" s="126"/>
      <c r="X1" s="126"/>
      <c r="Y1" s="126"/>
      <c r="Z1" s="126"/>
      <c r="AA1" s="126"/>
    </row>
    <row r="2" spans="1:27" ht="10.35" customHeight="1" x14ac:dyDescent="0.2">
      <c r="A2" s="189"/>
      <c r="B2" s="190"/>
      <c r="C2" s="189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6"/>
      <c r="T2" s="126"/>
      <c r="U2" s="126"/>
      <c r="V2" s="126"/>
      <c r="W2" s="126"/>
      <c r="X2" s="126"/>
      <c r="Y2" s="126"/>
      <c r="Z2" s="126"/>
      <c r="AA2" s="126"/>
    </row>
    <row r="3" spans="1:27" ht="10.35" customHeight="1" x14ac:dyDescent="0.2">
      <c r="A3" s="190"/>
      <c r="B3" s="190"/>
      <c r="C3" s="190"/>
      <c r="D3" s="191" t="s">
        <v>9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2"/>
      <c r="T3" s="192"/>
      <c r="U3" s="192"/>
      <c r="V3" s="192"/>
      <c r="W3" s="192"/>
      <c r="X3" s="192"/>
      <c r="Y3" s="192"/>
      <c r="Z3" s="192"/>
      <c r="AA3" s="192"/>
    </row>
    <row r="4" spans="1:27" ht="10.9" customHeight="1" x14ac:dyDescent="0.2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</row>
    <row r="5" spans="1:27" ht="10.35" customHeight="1" x14ac:dyDescent="0.2">
      <c r="A5" s="125" t="s">
        <v>10</v>
      </c>
      <c r="B5" s="125"/>
      <c r="C5" s="125" t="s">
        <v>163</v>
      </c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6"/>
      <c r="V5" s="125"/>
      <c r="W5" s="125"/>
      <c r="X5" s="125"/>
      <c r="Y5" s="125"/>
      <c r="Z5" s="125"/>
      <c r="AA5" s="125"/>
    </row>
    <row r="6" spans="1:27" ht="10.35" customHeight="1" x14ac:dyDescent="0.2">
      <c r="A6" s="125" t="s">
        <v>5</v>
      </c>
      <c r="B6" s="125"/>
      <c r="C6" s="125" t="s">
        <v>175</v>
      </c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6" t="s">
        <v>176</v>
      </c>
      <c r="V6" s="126"/>
      <c r="W6" s="126"/>
      <c r="X6" s="126"/>
      <c r="Y6" s="126"/>
      <c r="Z6" s="126"/>
      <c r="AA6" s="126"/>
    </row>
    <row r="7" spans="1:27" ht="21" customHeight="1" x14ac:dyDescent="0.2">
      <c r="A7" s="125" t="s">
        <v>11</v>
      </c>
      <c r="B7" s="125"/>
      <c r="C7" s="125" t="s">
        <v>177</v>
      </c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6"/>
      <c r="V7" s="125"/>
      <c r="W7" s="125"/>
      <c r="X7" s="125"/>
      <c r="Y7" s="125"/>
      <c r="Z7" s="125"/>
      <c r="AA7" s="125"/>
    </row>
    <row r="8" spans="1:27" ht="20.45" customHeight="1" x14ac:dyDescent="0.2">
      <c r="A8" s="125" t="s">
        <v>12</v>
      </c>
      <c r="B8" s="125"/>
      <c r="C8" s="125" t="s">
        <v>178</v>
      </c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6"/>
      <c r="V8" s="125"/>
      <c r="W8" s="125"/>
      <c r="X8" s="125"/>
      <c r="Y8" s="125"/>
      <c r="Z8" s="125"/>
      <c r="AA8" s="125"/>
    </row>
    <row r="9" spans="1:27" ht="10.35" customHeight="1" x14ac:dyDescent="0.2">
      <c r="A9" s="125" t="s">
        <v>13</v>
      </c>
      <c r="B9" s="125"/>
      <c r="C9" s="125" t="s">
        <v>14</v>
      </c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6"/>
      <c r="V9" s="125"/>
      <c r="W9" s="125"/>
      <c r="X9" s="125"/>
      <c r="Y9" s="125"/>
      <c r="Z9" s="125"/>
      <c r="AA9" s="125"/>
    </row>
    <row r="10" spans="1:27" ht="10.35" customHeight="1" x14ac:dyDescent="0.2">
      <c r="A10" s="125" t="s">
        <v>15</v>
      </c>
      <c r="B10" s="125"/>
      <c r="C10" s="125" t="s">
        <v>16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6"/>
      <c r="V10" s="125"/>
      <c r="W10" s="125"/>
      <c r="X10" s="125"/>
      <c r="Y10" s="125"/>
      <c r="Z10" s="125"/>
      <c r="AA10" s="125"/>
    </row>
    <row r="11" spans="1:27" ht="10.35" customHeight="1" x14ac:dyDescent="0.2">
      <c r="A11" s="125" t="s">
        <v>17</v>
      </c>
      <c r="B11" s="125"/>
      <c r="C11" s="125" t="s">
        <v>14</v>
      </c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6"/>
      <c r="V11" s="125"/>
      <c r="W11" s="125"/>
      <c r="X11" s="125"/>
      <c r="Y11" s="125"/>
      <c r="Z11" s="125"/>
      <c r="AA11" s="125"/>
    </row>
    <row r="12" spans="1:27" ht="10.35" customHeight="1" x14ac:dyDescent="0.2">
      <c r="A12" s="125" t="s">
        <v>18</v>
      </c>
      <c r="B12" s="125"/>
      <c r="C12" s="125" t="s">
        <v>179</v>
      </c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6"/>
      <c r="V12" s="125"/>
      <c r="W12" s="125"/>
      <c r="X12" s="125"/>
      <c r="Y12" s="125"/>
      <c r="Z12" s="125"/>
      <c r="AA12" s="125"/>
    </row>
    <row r="13" spans="1:27" ht="10.35" customHeight="1" x14ac:dyDescent="0.2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6" t="s">
        <v>180</v>
      </c>
      <c r="V13" s="126"/>
      <c r="W13" s="126"/>
      <c r="X13" s="126"/>
      <c r="Y13" s="126"/>
      <c r="Z13" s="126"/>
      <c r="AA13" s="126"/>
    </row>
    <row r="14" spans="1:27" ht="10.9" customHeight="1" x14ac:dyDescent="0.2">
      <c r="A14" s="127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</row>
    <row r="15" spans="1:27" ht="10.9" customHeight="1" x14ac:dyDescent="0.2">
      <c r="A15" s="128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</row>
    <row r="16" spans="1:27" ht="10.9" customHeight="1" x14ac:dyDescent="0.2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</row>
    <row r="17" spans="1:33" ht="10.9" customHeight="1" x14ac:dyDescent="0.2">
      <c r="A17" s="128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</row>
    <row r="18" spans="1:33" ht="10.35" customHeight="1" x14ac:dyDescent="0.2">
      <c r="A18" s="129" t="s">
        <v>19</v>
      </c>
      <c r="B18" s="130"/>
      <c r="C18" s="131"/>
      <c r="D18" s="129" t="s">
        <v>20</v>
      </c>
      <c r="E18" s="130"/>
      <c r="F18" s="130"/>
      <c r="G18" s="130"/>
      <c r="H18" s="130"/>
      <c r="I18" s="130"/>
      <c r="J18" s="131"/>
      <c r="K18" s="132" t="s">
        <v>21</v>
      </c>
      <c r="L18" s="134"/>
      <c r="M18" s="138" t="s">
        <v>22</v>
      </c>
      <c r="N18" s="139"/>
      <c r="O18" s="140"/>
      <c r="P18" s="132" t="s">
        <v>23</v>
      </c>
      <c r="Q18" s="133"/>
      <c r="R18" s="133"/>
      <c r="S18" s="133"/>
      <c r="T18" s="133"/>
      <c r="U18" s="134"/>
      <c r="V18" s="132" t="s">
        <v>24</v>
      </c>
      <c r="W18" s="133"/>
      <c r="X18" s="133"/>
      <c r="Y18" s="134"/>
      <c r="Z18" s="132" t="s">
        <v>25</v>
      </c>
      <c r="AA18" s="134"/>
    </row>
    <row r="19" spans="1:33" ht="10.35" customHeight="1" x14ac:dyDescent="0.2">
      <c r="A19" s="141"/>
      <c r="B19" s="142"/>
      <c r="C19" s="143"/>
      <c r="D19" s="141" t="s">
        <v>39</v>
      </c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3"/>
    </row>
    <row r="20" spans="1:33" ht="20.45" customHeight="1" x14ac:dyDescent="0.2">
      <c r="A20" s="144">
        <v>40001</v>
      </c>
      <c r="B20" s="145"/>
      <c r="C20" s="146"/>
      <c r="D20" s="113" t="s">
        <v>40</v>
      </c>
      <c r="E20" s="114"/>
      <c r="F20" s="114"/>
      <c r="G20" s="114"/>
      <c r="H20" s="114"/>
      <c r="I20" s="114"/>
      <c r="J20" s="115"/>
      <c r="K20" s="147">
        <v>27.21</v>
      </c>
      <c r="L20" s="148"/>
      <c r="M20" s="149" t="s">
        <v>408</v>
      </c>
      <c r="N20" s="150"/>
      <c r="O20" s="151"/>
      <c r="P20" s="181">
        <v>18390.75</v>
      </c>
      <c r="Q20" s="182"/>
      <c r="R20" s="182"/>
      <c r="S20" s="182"/>
      <c r="T20" s="182"/>
      <c r="U20" s="183"/>
      <c r="V20" s="185">
        <v>0.68</v>
      </c>
      <c r="W20" s="186"/>
      <c r="X20" s="186"/>
      <c r="Y20" s="187"/>
      <c r="Z20" s="155">
        <v>12505.71</v>
      </c>
      <c r="AA20" s="157"/>
      <c r="AE20" s="21"/>
    </row>
    <row r="21" spans="1:33" ht="10.35" customHeight="1" x14ac:dyDescent="0.2">
      <c r="A21" s="144">
        <v>40003</v>
      </c>
      <c r="B21" s="145"/>
      <c r="C21" s="146"/>
      <c r="D21" s="113" t="s">
        <v>41</v>
      </c>
      <c r="E21" s="114"/>
      <c r="F21" s="114"/>
      <c r="G21" s="114"/>
      <c r="H21" s="114"/>
      <c r="I21" s="114"/>
      <c r="J21" s="115"/>
      <c r="K21" s="147">
        <v>27.21</v>
      </c>
      <c r="L21" s="148"/>
      <c r="M21" s="149" t="s">
        <v>38</v>
      </c>
      <c r="N21" s="150"/>
      <c r="O21" s="151"/>
      <c r="P21" s="152">
        <v>2</v>
      </c>
      <c r="Q21" s="153"/>
      <c r="R21" s="153"/>
      <c r="S21" s="153"/>
      <c r="T21" s="153"/>
      <c r="U21" s="154"/>
      <c r="V21" s="147">
        <v>51.41</v>
      </c>
      <c r="W21" s="180"/>
      <c r="X21" s="180"/>
      <c r="Y21" s="148"/>
      <c r="Z21" s="163">
        <v>102.82</v>
      </c>
      <c r="AA21" s="165"/>
      <c r="AE21" s="21"/>
      <c r="AF21" s="22"/>
      <c r="AG21" s="21"/>
    </row>
    <row r="22" spans="1:33" ht="10.35" customHeight="1" x14ac:dyDescent="0.2">
      <c r="A22" s="144">
        <v>40004</v>
      </c>
      <c r="B22" s="145"/>
      <c r="C22" s="146"/>
      <c r="D22" s="113" t="s">
        <v>164</v>
      </c>
      <c r="E22" s="114"/>
      <c r="F22" s="114"/>
      <c r="G22" s="114"/>
      <c r="H22" s="114"/>
      <c r="I22" s="114"/>
      <c r="J22" s="115"/>
      <c r="K22" s="147">
        <v>27.21</v>
      </c>
      <c r="L22" s="148"/>
      <c r="M22" s="149" t="s">
        <v>38</v>
      </c>
      <c r="N22" s="150"/>
      <c r="O22" s="151"/>
      <c r="P22" s="152">
        <v>1</v>
      </c>
      <c r="Q22" s="153"/>
      <c r="R22" s="153"/>
      <c r="S22" s="153"/>
      <c r="T22" s="153"/>
      <c r="U22" s="154"/>
      <c r="V22" s="163">
        <v>128.55000000000001</v>
      </c>
      <c r="W22" s="164"/>
      <c r="X22" s="164"/>
      <c r="Y22" s="165"/>
      <c r="Z22" s="163">
        <v>128.55000000000001</v>
      </c>
      <c r="AA22" s="165"/>
      <c r="AE22" s="21"/>
    </row>
    <row r="23" spans="1:33" ht="10.9" customHeight="1" x14ac:dyDescent="0.2">
      <c r="A23" s="144">
        <v>40010</v>
      </c>
      <c r="B23" s="145"/>
      <c r="C23" s="146"/>
      <c r="D23" s="113" t="s">
        <v>42</v>
      </c>
      <c r="E23" s="114"/>
      <c r="F23" s="114"/>
      <c r="G23" s="114"/>
      <c r="H23" s="114"/>
      <c r="I23" s="114"/>
      <c r="J23" s="115"/>
      <c r="K23" s="147">
        <v>27.21</v>
      </c>
      <c r="L23" s="148"/>
      <c r="M23" s="149" t="s">
        <v>409</v>
      </c>
      <c r="N23" s="150"/>
      <c r="O23" s="151"/>
      <c r="P23" s="177">
        <v>1098.68</v>
      </c>
      <c r="Q23" s="178"/>
      <c r="R23" s="178"/>
      <c r="S23" s="178"/>
      <c r="T23" s="178"/>
      <c r="U23" s="179"/>
      <c r="V23" s="185">
        <v>3.75</v>
      </c>
      <c r="W23" s="186"/>
      <c r="X23" s="186"/>
      <c r="Y23" s="187"/>
      <c r="Z23" s="166">
        <v>4120.05</v>
      </c>
      <c r="AA23" s="167"/>
    </row>
    <row r="24" spans="1:33" ht="10.35" customHeight="1" x14ac:dyDescent="0.2">
      <c r="A24" s="144">
        <v>40016</v>
      </c>
      <c r="B24" s="145"/>
      <c r="C24" s="146"/>
      <c r="D24" s="113" t="s">
        <v>43</v>
      </c>
      <c r="E24" s="114"/>
      <c r="F24" s="114"/>
      <c r="G24" s="114"/>
      <c r="H24" s="114"/>
      <c r="I24" s="114"/>
      <c r="J24" s="115"/>
      <c r="K24" s="147">
        <v>27.21</v>
      </c>
      <c r="L24" s="148"/>
      <c r="M24" s="149" t="s">
        <v>409</v>
      </c>
      <c r="N24" s="150"/>
      <c r="O24" s="151"/>
      <c r="P24" s="181">
        <v>17698.759999999998</v>
      </c>
      <c r="Q24" s="182"/>
      <c r="R24" s="182"/>
      <c r="S24" s="182"/>
      <c r="T24" s="182"/>
      <c r="U24" s="183"/>
      <c r="V24" s="147">
        <v>10.31</v>
      </c>
      <c r="W24" s="180"/>
      <c r="X24" s="180"/>
      <c r="Y24" s="148"/>
      <c r="Z24" s="158">
        <v>182474.21</v>
      </c>
      <c r="AA24" s="159"/>
      <c r="AE24" s="22"/>
    </row>
    <row r="25" spans="1:33" ht="10.9" customHeight="1" x14ac:dyDescent="0.2">
      <c r="A25" s="144">
        <v>40100</v>
      </c>
      <c r="B25" s="145"/>
      <c r="C25" s="146"/>
      <c r="D25" s="113" t="s">
        <v>44</v>
      </c>
      <c r="E25" s="114"/>
      <c r="F25" s="114"/>
      <c r="G25" s="114"/>
      <c r="H25" s="114"/>
      <c r="I25" s="114"/>
      <c r="J25" s="115"/>
      <c r="K25" s="147">
        <v>27.21</v>
      </c>
      <c r="L25" s="148"/>
      <c r="M25" s="149" t="s">
        <v>409</v>
      </c>
      <c r="N25" s="150"/>
      <c r="O25" s="151"/>
      <c r="P25" s="174">
        <v>259.82</v>
      </c>
      <c r="Q25" s="175"/>
      <c r="R25" s="175"/>
      <c r="S25" s="175"/>
      <c r="T25" s="175"/>
      <c r="U25" s="176"/>
      <c r="V25" s="185">
        <v>6.15</v>
      </c>
      <c r="W25" s="186"/>
      <c r="X25" s="186"/>
      <c r="Y25" s="187"/>
      <c r="Z25" s="166">
        <v>1597.89</v>
      </c>
      <c r="AA25" s="167"/>
    </row>
    <row r="26" spans="1:33" ht="10.9" customHeight="1" x14ac:dyDescent="0.2">
      <c r="A26" s="144">
        <v>40101</v>
      </c>
      <c r="B26" s="145"/>
      <c r="C26" s="146"/>
      <c r="D26" s="113" t="s">
        <v>45</v>
      </c>
      <c r="E26" s="114"/>
      <c r="F26" s="114"/>
      <c r="G26" s="114"/>
      <c r="H26" s="114"/>
      <c r="I26" s="114"/>
      <c r="J26" s="115"/>
      <c r="K26" s="147">
        <v>27.21</v>
      </c>
      <c r="L26" s="148"/>
      <c r="M26" s="149" t="s">
        <v>409</v>
      </c>
      <c r="N26" s="150"/>
      <c r="O26" s="151"/>
      <c r="P26" s="181">
        <v>13381.98</v>
      </c>
      <c r="Q26" s="182"/>
      <c r="R26" s="182"/>
      <c r="S26" s="182"/>
      <c r="T26" s="182"/>
      <c r="U26" s="183"/>
      <c r="V26" s="185">
        <v>6.84</v>
      </c>
      <c r="W26" s="186"/>
      <c r="X26" s="186"/>
      <c r="Y26" s="187"/>
      <c r="Z26" s="155">
        <v>91532.74</v>
      </c>
      <c r="AA26" s="157"/>
    </row>
    <row r="27" spans="1:33" ht="10.35" customHeight="1" x14ac:dyDescent="0.2">
      <c r="A27" s="144">
        <v>40310</v>
      </c>
      <c r="B27" s="145"/>
      <c r="C27" s="146"/>
      <c r="D27" s="113" t="s">
        <v>46</v>
      </c>
      <c r="E27" s="114"/>
      <c r="F27" s="114"/>
      <c r="G27" s="114"/>
      <c r="H27" s="114"/>
      <c r="I27" s="114"/>
      <c r="J27" s="115"/>
      <c r="K27" s="147">
        <v>27.21</v>
      </c>
      <c r="L27" s="148"/>
      <c r="M27" s="149" t="s">
        <v>408</v>
      </c>
      <c r="N27" s="150"/>
      <c r="O27" s="151"/>
      <c r="P27" s="177">
        <v>8998.7999999999993</v>
      </c>
      <c r="Q27" s="178"/>
      <c r="R27" s="178"/>
      <c r="S27" s="178"/>
      <c r="T27" s="178"/>
      <c r="U27" s="179"/>
      <c r="V27" s="185">
        <v>3.53</v>
      </c>
      <c r="W27" s="186"/>
      <c r="X27" s="186"/>
      <c r="Y27" s="187"/>
      <c r="Z27" s="155">
        <v>31765.759999999998</v>
      </c>
      <c r="AA27" s="157"/>
    </row>
    <row r="28" spans="1:33" ht="10.35" customHeight="1" x14ac:dyDescent="0.2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</row>
    <row r="29" spans="1:33" ht="30.75" customHeight="1" x14ac:dyDescent="0.2">
      <c r="A29" s="126" t="s">
        <v>28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71">
        <v>324227.73</v>
      </c>
      <c r="Z29" s="172"/>
      <c r="AA29" s="173"/>
    </row>
    <row r="30" spans="1:33" ht="20.45" customHeight="1" x14ac:dyDescent="0.2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</row>
    <row r="31" spans="1:33" ht="12.75" customHeight="1" x14ac:dyDescent="0.2">
      <c r="A31" s="128"/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</row>
    <row r="32" spans="1:33" ht="20.45" customHeight="1" x14ac:dyDescent="0.2">
      <c r="A32" s="129" t="s">
        <v>19</v>
      </c>
      <c r="B32" s="130"/>
      <c r="C32" s="131"/>
      <c r="D32" s="129" t="s">
        <v>20</v>
      </c>
      <c r="E32" s="130"/>
      <c r="F32" s="130"/>
      <c r="G32" s="130"/>
      <c r="H32" s="130"/>
      <c r="I32" s="130"/>
      <c r="J32" s="131"/>
      <c r="K32" s="132" t="s">
        <v>21</v>
      </c>
      <c r="L32" s="134"/>
      <c r="M32" s="138" t="s">
        <v>22</v>
      </c>
      <c r="N32" s="139"/>
      <c r="O32" s="140"/>
      <c r="P32" s="132" t="s">
        <v>23</v>
      </c>
      <c r="Q32" s="133"/>
      <c r="R32" s="133"/>
      <c r="S32" s="133"/>
      <c r="T32" s="133"/>
      <c r="U32" s="134"/>
      <c r="V32" s="132" t="s">
        <v>24</v>
      </c>
      <c r="W32" s="133"/>
      <c r="X32" s="133"/>
      <c r="Y32" s="134"/>
      <c r="Z32" s="132" t="s">
        <v>25</v>
      </c>
      <c r="AA32" s="134"/>
    </row>
    <row r="33" spans="1:27" ht="20.45" customHeight="1" x14ac:dyDescent="0.2">
      <c r="A33" s="141"/>
      <c r="B33" s="142"/>
      <c r="C33" s="143"/>
      <c r="D33" s="141" t="s">
        <v>181</v>
      </c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3"/>
    </row>
    <row r="34" spans="1:27" ht="20.45" customHeight="1" x14ac:dyDescent="0.2">
      <c r="A34" s="144">
        <v>40880</v>
      </c>
      <c r="B34" s="145"/>
      <c r="C34" s="146"/>
      <c r="D34" s="113" t="s">
        <v>182</v>
      </c>
      <c r="E34" s="114"/>
      <c r="F34" s="114"/>
      <c r="G34" s="114"/>
      <c r="H34" s="114"/>
      <c r="I34" s="114"/>
      <c r="J34" s="115"/>
      <c r="K34" s="147">
        <v>27.21</v>
      </c>
      <c r="L34" s="148"/>
      <c r="M34" s="149" t="s">
        <v>408</v>
      </c>
      <c r="N34" s="150"/>
      <c r="O34" s="151"/>
      <c r="P34" s="177">
        <v>3568.92</v>
      </c>
      <c r="Q34" s="178"/>
      <c r="R34" s="178"/>
      <c r="S34" s="178"/>
      <c r="T34" s="178"/>
      <c r="U34" s="179"/>
      <c r="V34" s="185">
        <v>0.81</v>
      </c>
      <c r="W34" s="186"/>
      <c r="X34" s="186"/>
      <c r="Y34" s="187"/>
      <c r="Z34" s="166">
        <v>2890.82</v>
      </c>
      <c r="AA34" s="167"/>
    </row>
    <row r="35" spans="1:27" ht="20.45" customHeight="1" x14ac:dyDescent="0.2">
      <c r="A35" s="144">
        <v>40855</v>
      </c>
      <c r="B35" s="145"/>
      <c r="C35" s="146"/>
      <c r="D35" s="113" t="s">
        <v>167</v>
      </c>
      <c r="E35" s="114"/>
      <c r="F35" s="114"/>
      <c r="G35" s="114"/>
      <c r="H35" s="114"/>
      <c r="I35" s="114"/>
      <c r="J35" s="115"/>
      <c r="K35" s="147">
        <v>27.21</v>
      </c>
      <c r="L35" s="148"/>
      <c r="M35" s="149" t="s">
        <v>408</v>
      </c>
      <c r="N35" s="150"/>
      <c r="O35" s="151"/>
      <c r="P35" s="160">
        <v>17.059999999999999</v>
      </c>
      <c r="Q35" s="161"/>
      <c r="R35" s="161"/>
      <c r="S35" s="161"/>
      <c r="T35" s="161"/>
      <c r="U35" s="162"/>
      <c r="V35" s="163">
        <v>631.94000000000005</v>
      </c>
      <c r="W35" s="164"/>
      <c r="X35" s="164"/>
      <c r="Y35" s="165"/>
      <c r="Z35" s="155">
        <v>10780.89</v>
      </c>
      <c r="AA35" s="157"/>
    </row>
    <row r="36" spans="1:27" ht="20.45" customHeight="1" x14ac:dyDescent="0.2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</row>
    <row r="37" spans="1:27" ht="20.45" customHeight="1" x14ac:dyDescent="0.2">
      <c r="A37" s="126" t="s">
        <v>28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68">
        <v>13671.71</v>
      </c>
      <c r="Z37" s="169"/>
      <c r="AA37" s="170"/>
    </row>
    <row r="38" spans="1:27" ht="20.45" customHeight="1" x14ac:dyDescent="0.2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</row>
    <row r="39" spans="1:27" ht="20.45" customHeight="1" x14ac:dyDescent="0.2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</row>
    <row r="40" spans="1:27" ht="20.45" customHeight="1" x14ac:dyDescent="0.2">
      <c r="A40" s="129" t="s">
        <v>19</v>
      </c>
      <c r="B40" s="130"/>
      <c r="C40" s="131"/>
      <c r="D40" s="129" t="s">
        <v>20</v>
      </c>
      <c r="E40" s="130"/>
      <c r="F40" s="130"/>
      <c r="G40" s="130"/>
      <c r="H40" s="130"/>
      <c r="I40" s="130"/>
      <c r="J40" s="131"/>
      <c r="K40" s="132" t="s">
        <v>21</v>
      </c>
      <c r="L40" s="134"/>
      <c r="M40" s="138" t="s">
        <v>22</v>
      </c>
      <c r="N40" s="139"/>
      <c r="O40" s="140"/>
      <c r="P40" s="132" t="s">
        <v>23</v>
      </c>
      <c r="Q40" s="133"/>
      <c r="R40" s="133"/>
      <c r="S40" s="133"/>
      <c r="T40" s="133"/>
      <c r="U40" s="134"/>
      <c r="V40" s="132" t="s">
        <v>24</v>
      </c>
      <c r="W40" s="133"/>
      <c r="X40" s="133"/>
      <c r="Y40" s="134"/>
      <c r="Z40" s="132" t="s">
        <v>25</v>
      </c>
      <c r="AA40" s="134"/>
    </row>
    <row r="41" spans="1:27" ht="20.45" customHeight="1" x14ac:dyDescent="0.2">
      <c r="A41" s="141"/>
      <c r="B41" s="142"/>
      <c r="C41" s="143"/>
      <c r="D41" s="141" t="s">
        <v>183</v>
      </c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3"/>
    </row>
    <row r="42" spans="1:27" ht="20.45" customHeight="1" x14ac:dyDescent="0.2">
      <c r="A42" s="141"/>
      <c r="B42" s="142"/>
      <c r="C42" s="143"/>
      <c r="D42" s="141" t="s">
        <v>184</v>
      </c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3"/>
    </row>
    <row r="43" spans="1:27" ht="20.45" customHeight="1" x14ac:dyDescent="0.2">
      <c r="A43" s="144">
        <v>45005</v>
      </c>
      <c r="B43" s="145"/>
      <c r="C43" s="146"/>
      <c r="D43" s="113" t="s">
        <v>185</v>
      </c>
      <c r="E43" s="114"/>
      <c r="F43" s="114"/>
      <c r="G43" s="114"/>
      <c r="H43" s="114"/>
      <c r="I43" s="114"/>
      <c r="J43" s="115"/>
      <c r="K43" s="147">
        <v>27.21</v>
      </c>
      <c r="L43" s="148"/>
      <c r="M43" s="149" t="s">
        <v>409</v>
      </c>
      <c r="N43" s="150"/>
      <c r="O43" s="151"/>
      <c r="P43" s="160">
        <v>91.73</v>
      </c>
      <c r="Q43" s="161"/>
      <c r="R43" s="161"/>
      <c r="S43" s="161"/>
      <c r="T43" s="161"/>
      <c r="U43" s="162"/>
      <c r="V43" s="163">
        <v>119.08</v>
      </c>
      <c r="W43" s="164"/>
      <c r="X43" s="164"/>
      <c r="Y43" s="165"/>
      <c r="Z43" s="155">
        <v>10923.2</v>
      </c>
      <c r="AA43" s="157"/>
    </row>
    <row r="44" spans="1:27" ht="10.35" customHeight="1" x14ac:dyDescent="0.2">
      <c r="A44" s="144">
        <v>45430</v>
      </c>
      <c r="B44" s="145"/>
      <c r="C44" s="146"/>
      <c r="D44" s="113" t="s">
        <v>166</v>
      </c>
      <c r="E44" s="114"/>
      <c r="F44" s="114"/>
      <c r="G44" s="114"/>
      <c r="H44" s="114"/>
      <c r="I44" s="114"/>
      <c r="J44" s="115"/>
      <c r="K44" s="147">
        <v>27.21</v>
      </c>
      <c r="L44" s="148"/>
      <c r="M44" s="149" t="s">
        <v>409</v>
      </c>
      <c r="N44" s="150"/>
      <c r="O44" s="151"/>
      <c r="P44" s="160">
        <v>38.49</v>
      </c>
      <c r="Q44" s="161"/>
      <c r="R44" s="161"/>
      <c r="S44" s="161"/>
      <c r="T44" s="161"/>
      <c r="U44" s="162"/>
      <c r="V44" s="147">
        <v>89.72</v>
      </c>
      <c r="W44" s="180"/>
      <c r="X44" s="180"/>
      <c r="Y44" s="148"/>
      <c r="Z44" s="166">
        <v>3453.32</v>
      </c>
      <c r="AA44" s="167"/>
    </row>
    <row r="45" spans="1:27" ht="10.35" customHeight="1" x14ac:dyDescent="0.2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</row>
    <row r="46" spans="1:27" ht="10.35" customHeight="1" x14ac:dyDescent="0.2">
      <c r="A46" s="141"/>
      <c r="B46" s="142"/>
      <c r="C46" s="143"/>
      <c r="D46" s="141" t="s">
        <v>186</v>
      </c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3"/>
    </row>
    <row r="47" spans="1:27" ht="10.35" customHeight="1" x14ac:dyDescent="0.2">
      <c r="A47" s="144">
        <v>45266</v>
      </c>
      <c r="B47" s="145"/>
      <c r="C47" s="146"/>
      <c r="D47" s="113" t="s">
        <v>187</v>
      </c>
      <c r="E47" s="114"/>
      <c r="F47" s="114"/>
      <c r="G47" s="114"/>
      <c r="H47" s="114"/>
      <c r="I47" s="114"/>
      <c r="J47" s="115"/>
      <c r="K47" s="147">
        <v>27.21</v>
      </c>
      <c r="L47" s="148"/>
      <c r="M47" s="149" t="s">
        <v>27</v>
      </c>
      <c r="N47" s="150"/>
      <c r="O47" s="151"/>
      <c r="P47" s="174">
        <v>168</v>
      </c>
      <c r="Q47" s="175"/>
      <c r="R47" s="175"/>
      <c r="S47" s="175"/>
      <c r="T47" s="175"/>
      <c r="U47" s="176"/>
      <c r="V47" s="163">
        <v>366.02</v>
      </c>
      <c r="W47" s="164"/>
      <c r="X47" s="164"/>
      <c r="Y47" s="165"/>
      <c r="Z47" s="155">
        <v>61491.360000000001</v>
      </c>
      <c r="AA47" s="157"/>
    </row>
    <row r="48" spans="1:27" ht="10.35" customHeight="1" x14ac:dyDescent="0.2">
      <c r="A48" s="144">
        <v>45275</v>
      </c>
      <c r="B48" s="145"/>
      <c r="C48" s="146"/>
      <c r="D48" s="113" t="s">
        <v>188</v>
      </c>
      <c r="E48" s="114"/>
      <c r="F48" s="114"/>
      <c r="G48" s="114"/>
      <c r="H48" s="114"/>
      <c r="I48" s="114"/>
      <c r="J48" s="115"/>
      <c r="K48" s="147">
        <v>27.21</v>
      </c>
      <c r="L48" s="148"/>
      <c r="M48" s="149" t="s">
        <v>27</v>
      </c>
      <c r="N48" s="150"/>
      <c r="O48" s="151"/>
      <c r="P48" s="174">
        <v>140</v>
      </c>
      <c r="Q48" s="175"/>
      <c r="R48" s="175"/>
      <c r="S48" s="175"/>
      <c r="T48" s="175"/>
      <c r="U48" s="176"/>
      <c r="V48" s="166">
        <v>1933.65</v>
      </c>
      <c r="W48" s="184"/>
      <c r="X48" s="184"/>
      <c r="Y48" s="167"/>
      <c r="Z48" s="158">
        <v>270711</v>
      </c>
      <c r="AA48" s="159"/>
    </row>
    <row r="49" spans="1:27" ht="10.9" customHeight="1" x14ac:dyDescent="0.2">
      <c r="A49" s="144">
        <v>45291</v>
      </c>
      <c r="B49" s="145"/>
      <c r="C49" s="146"/>
      <c r="D49" s="113" t="s">
        <v>189</v>
      </c>
      <c r="E49" s="114"/>
      <c r="F49" s="114"/>
      <c r="G49" s="114"/>
      <c r="H49" s="114"/>
      <c r="I49" s="114"/>
      <c r="J49" s="115"/>
      <c r="K49" s="147">
        <v>27.21</v>
      </c>
      <c r="L49" s="148"/>
      <c r="M49" s="149" t="s">
        <v>409</v>
      </c>
      <c r="N49" s="150"/>
      <c r="O49" s="151"/>
      <c r="P49" s="152">
        <v>3.51</v>
      </c>
      <c r="Q49" s="153"/>
      <c r="R49" s="153"/>
      <c r="S49" s="153"/>
      <c r="T49" s="153"/>
      <c r="U49" s="154"/>
      <c r="V49" s="163">
        <v>740.93</v>
      </c>
      <c r="W49" s="164"/>
      <c r="X49" s="164"/>
      <c r="Y49" s="165"/>
      <c r="Z49" s="166">
        <v>2600.66</v>
      </c>
      <c r="AA49" s="167"/>
    </row>
    <row r="50" spans="1:27" ht="10.35" customHeight="1" x14ac:dyDescent="0.2">
      <c r="A50" s="144">
        <v>45155</v>
      </c>
      <c r="B50" s="145"/>
      <c r="C50" s="146"/>
      <c r="D50" s="113" t="s">
        <v>49</v>
      </c>
      <c r="E50" s="114"/>
      <c r="F50" s="114"/>
      <c r="G50" s="114"/>
      <c r="H50" s="114"/>
      <c r="I50" s="114"/>
      <c r="J50" s="115"/>
      <c r="K50" s="147">
        <v>27.21</v>
      </c>
      <c r="L50" s="148"/>
      <c r="M50" s="149" t="s">
        <v>50</v>
      </c>
      <c r="N50" s="150"/>
      <c r="O50" s="151"/>
      <c r="P50" s="177">
        <v>5236</v>
      </c>
      <c r="Q50" s="178"/>
      <c r="R50" s="178"/>
      <c r="S50" s="178"/>
      <c r="T50" s="178"/>
      <c r="U50" s="179"/>
      <c r="V50" s="147">
        <v>16.329999999999998</v>
      </c>
      <c r="W50" s="180"/>
      <c r="X50" s="180"/>
      <c r="Y50" s="148"/>
      <c r="Z50" s="155">
        <v>85503.88</v>
      </c>
      <c r="AA50" s="157"/>
    </row>
    <row r="51" spans="1:27" ht="10.9" customHeight="1" x14ac:dyDescent="0.2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</row>
    <row r="52" spans="1:27" ht="10.9" customHeight="1" x14ac:dyDescent="0.2">
      <c r="A52" s="141"/>
      <c r="B52" s="142"/>
      <c r="C52" s="143"/>
      <c r="D52" s="141" t="s">
        <v>190</v>
      </c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3"/>
    </row>
    <row r="53" spans="1:27" ht="10.35" customHeight="1" x14ac:dyDescent="0.2">
      <c r="A53" s="144">
        <v>45038</v>
      </c>
      <c r="B53" s="145"/>
      <c r="C53" s="146"/>
      <c r="D53" s="113" t="s">
        <v>191</v>
      </c>
      <c r="E53" s="114"/>
      <c r="F53" s="114"/>
      <c r="G53" s="114"/>
      <c r="H53" s="114"/>
      <c r="I53" s="114"/>
      <c r="J53" s="115"/>
      <c r="K53" s="147">
        <v>27.21</v>
      </c>
      <c r="L53" s="148"/>
      <c r="M53" s="149" t="s">
        <v>408</v>
      </c>
      <c r="N53" s="150"/>
      <c r="O53" s="151"/>
      <c r="P53" s="160">
        <v>66.56</v>
      </c>
      <c r="Q53" s="161"/>
      <c r="R53" s="161"/>
      <c r="S53" s="161"/>
      <c r="T53" s="161"/>
      <c r="U53" s="162"/>
      <c r="V53" s="163">
        <v>219.84</v>
      </c>
      <c r="W53" s="164"/>
      <c r="X53" s="164"/>
      <c r="Y53" s="165"/>
      <c r="Z53" s="155">
        <v>14632.55</v>
      </c>
      <c r="AA53" s="157"/>
    </row>
    <row r="54" spans="1:27" ht="10.35" customHeight="1" x14ac:dyDescent="0.2">
      <c r="A54" s="144">
        <v>45166</v>
      </c>
      <c r="B54" s="145"/>
      <c r="C54" s="146"/>
      <c r="D54" s="113" t="s">
        <v>192</v>
      </c>
      <c r="E54" s="114"/>
      <c r="F54" s="114"/>
      <c r="G54" s="114"/>
      <c r="H54" s="114"/>
      <c r="I54" s="114"/>
      <c r="J54" s="115"/>
      <c r="K54" s="147">
        <v>27.21</v>
      </c>
      <c r="L54" s="148"/>
      <c r="M54" s="149" t="s">
        <v>409</v>
      </c>
      <c r="N54" s="150"/>
      <c r="O54" s="151"/>
      <c r="P54" s="160">
        <v>53.24</v>
      </c>
      <c r="Q54" s="161"/>
      <c r="R54" s="161"/>
      <c r="S54" s="161"/>
      <c r="T54" s="161"/>
      <c r="U54" s="162"/>
      <c r="V54" s="163">
        <v>657.53</v>
      </c>
      <c r="W54" s="164"/>
      <c r="X54" s="164"/>
      <c r="Y54" s="165"/>
      <c r="Z54" s="155">
        <v>35006.89</v>
      </c>
      <c r="AA54" s="157"/>
    </row>
    <row r="55" spans="1:27" ht="10.35" customHeight="1" x14ac:dyDescent="0.2">
      <c r="A55" s="144">
        <v>45155</v>
      </c>
      <c r="B55" s="145"/>
      <c r="C55" s="146"/>
      <c r="D55" s="113" t="s">
        <v>49</v>
      </c>
      <c r="E55" s="114"/>
      <c r="F55" s="114"/>
      <c r="G55" s="114"/>
      <c r="H55" s="114"/>
      <c r="I55" s="114"/>
      <c r="J55" s="115"/>
      <c r="K55" s="147">
        <v>27.21</v>
      </c>
      <c r="L55" s="148"/>
      <c r="M55" s="149" t="s">
        <v>50</v>
      </c>
      <c r="N55" s="150"/>
      <c r="O55" s="151"/>
      <c r="P55" s="177">
        <v>3087.92</v>
      </c>
      <c r="Q55" s="178"/>
      <c r="R55" s="178"/>
      <c r="S55" s="178"/>
      <c r="T55" s="178"/>
      <c r="U55" s="179"/>
      <c r="V55" s="147">
        <v>16.329999999999998</v>
      </c>
      <c r="W55" s="180"/>
      <c r="X55" s="180"/>
      <c r="Y55" s="148"/>
      <c r="Z55" s="155">
        <v>50425.73</v>
      </c>
      <c r="AA55" s="157"/>
    </row>
    <row r="56" spans="1:27" ht="12.75" customHeight="1" x14ac:dyDescent="0.2">
      <c r="A56" s="144">
        <v>45050</v>
      </c>
      <c r="B56" s="145"/>
      <c r="C56" s="146"/>
      <c r="D56" s="113" t="s">
        <v>193</v>
      </c>
      <c r="E56" s="114"/>
      <c r="F56" s="114"/>
      <c r="G56" s="114"/>
      <c r="H56" s="114"/>
      <c r="I56" s="114"/>
      <c r="J56" s="115"/>
      <c r="K56" s="147">
        <v>27.21</v>
      </c>
      <c r="L56" s="148"/>
      <c r="M56" s="149" t="s">
        <v>409</v>
      </c>
      <c r="N56" s="150"/>
      <c r="O56" s="151"/>
      <c r="P56" s="152">
        <v>2.04</v>
      </c>
      <c r="Q56" s="153"/>
      <c r="R56" s="153"/>
      <c r="S56" s="153"/>
      <c r="T56" s="153"/>
      <c r="U56" s="154"/>
      <c r="V56" s="163">
        <v>573.54999999999995</v>
      </c>
      <c r="W56" s="164"/>
      <c r="X56" s="164"/>
      <c r="Y56" s="165"/>
      <c r="Z56" s="166">
        <v>1170.04</v>
      </c>
      <c r="AA56" s="167"/>
    </row>
    <row r="57" spans="1:27" ht="10.35" customHeight="1" x14ac:dyDescent="0.2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</row>
    <row r="58" spans="1:27" ht="12.75" customHeight="1" x14ac:dyDescent="0.2">
      <c r="A58" s="141"/>
      <c r="B58" s="142"/>
      <c r="C58" s="143"/>
      <c r="D58" s="141" t="s">
        <v>194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3"/>
    </row>
    <row r="59" spans="1:27" ht="10.35" customHeight="1" x14ac:dyDescent="0.2">
      <c r="A59" s="144">
        <v>45038</v>
      </c>
      <c r="B59" s="145"/>
      <c r="C59" s="146"/>
      <c r="D59" s="113" t="s">
        <v>191</v>
      </c>
      <c r="E59" s="114"/>
      <c r="F59" s="114"/>
      <c r="G59" s="114"/>
      <c r="H59" s="114"/>
      <c r="I59" s="114"/>
      <c r="J59" s="115"/>
      <c r="K59" s="147">
        <v>27.21</v>
      </c>
      <c r="L59" s="148"/>
      <c r="M59" s="149" t="s">
        <v>408</v>
      </c>
      <c r="N59" s="150"/>
      <c r="O59" s="151"/>
      <c r="P59" s="174">
        <v>261.08</v>
      </c>
      <c r="Q59" s="175"/>
      <c r="R59" s="175"/>
      <c r="S59" s="175"/>
      <c r="T59" s="175"/>
      <c r="U59" s="176"/>
      <c r="V59" s="163">
        <v>219.84</v>
      </c>
      <c r="W59" s="164"/>
      <c r="X59" s="164"/>
      <c r="Y59" s="165"/>
      <c r="Z59" s="155">
        <v>57395.82</v>
      </c>
      <c r="AA59" s="157"/>
    </row>
    <row r="60" spans="1:27" ht="10.35" customHeight="1" x14ac:dyDescent="0.2">
      <c r="A60" s="144">
        <v>45166</v>
      </c>
      <c r="B60" s="145"/>
      <c r="C60" s="146"/>
      <c r="D60" s="113" t="s">
        <v>192</v>
      </c>
      <c r="E60" s="114"/>
      <c r="F60" s="114"/>
      <c r="G60" s="114"/>
      <c r="H60" s="114"/>
      <c r="I60" s="114"/>
      <c r="J60" s="115"/>
      <c r="K60" s="147">
        <v>27.21</v>
      </c>
      <c r="L60" s="148"/>
      <c r="M60" s="149" t="s">
        <v>409</v>
      </c>
      <c r="N60" s="150"/>
      <c r="O60" s="151"/>
      <c r="P60" s="160">
        <v>54.46</v>
      </c>
      <c r="Q60" s="161"/>
      <c r="R60" s="161"/>
      <c r="S60" s="161"/>
      <c r="T60" s="161"/>
      <c r="U60" s="162"/>
      <c r="V60" s="163">
        <v>657.53</v>
      </c>
      <c r="W60" s="164"/>
      <c r="X60" s="164"/>
      <c r="Y60" s="165"/>
      <c r="Z60" s="155">
        <v>35809.08</v>
      </c>
      <c r="AA60" s="157"/>
    </row>
    <row r="61" spans="1:27" ht="10.35" customHeight="1" x14ac:dyDescent="0.2">
      <c r="A61" s="113" t="s">
        <v>195</v>
      </c>
      <c r="B61" s="114"/>
      <c r="C61" s="115"/>
      <c r="D61" s="113" t="s">
        <v>196</v>
      </c>
      <c r="E61" s="114"/>
      <c r="F61" s="114"/>
      <c r="G61" s="114"/>
      <c r="H61" s="114"/>
      <c r="I61" s="114"/>
      <c r="J61" s="115"/>
      <c r="K61" s="147">
        <v>27.21</v>
      </c>
      <c r="L61" s="148"/>
      <c r="M61" s="149" t="s">
        <v>409</v>
      </c>
      <c r="N61" s="150"/>
      <c r="O61" s="151"/>
      <c r="P61" s="152">
        <v>0.18</v>
      </c>
      <c r="Q61" s="153"/>
      <c r="R61" s="153"/>
      <c r="S61" s="153"/>
      <c r="T61" s="153"/>
      <c r="U61" s="154"/>
      <c r="V61" s="166">
        <v>4813.3900000000003</v>
      </c>
      <c r="W61" s="184"/>
      <c r="X61" s="184"/>
      <c r="Y61" s="167"/>
      <c r="Z61" s="163">
        <v>866.41</v>
      </c>
      <c r="AA61" s="165"/>
    </row>
    <row r="62" spans="1:27" ht="10.35" customHeight="1" x14ac:dyDescent="0.2">
      <c r="A62" s="144">
        <v>45155</v>
      </c>
      <c r="B62" s="145"/>
      <c r="C62" s="146"/>
      <c r="D62" s="113" t="s">
        <v>49</v>
      </c>
      <c r="E62" s="114"/>
      <c r="F62" s="114"/>
      <c r="G62" s="114"/>
      <c r="H62" s="114"/>
      <c r="I62" s="114"/>
      <c r="J62" s="115"/>
      <c r="K62" s="147">
        <v>27.21</v>
      </c>
      <c r="L62" s="148"/>
      <c r="M62" s="149" t="s">
        <v>50</v>
      </c>
      <c r="N62" s="150"/>
      <c r="O62" s="151"/>
      <c r="P62" s="177">
        <v>9203.74</v>
      </c>
      <c r="Q62" s="178"/>
      <c r="R62" s="178"/>
      <c r="S62" s="178"/>
      <c r="T62" s="178"/>
      <c r="U62" s="179"/>
      <c r="V62" s="147">
        <v>16.329999999999998</v>
      </c>
      <c r="W62" s="180"/>
      <c r="X62" s="180"/>
      <c r="Y62" s="148"/>
      <c r="Z62" s="158">
        <v>150297.07</v>
      </c>
      <c r="AA62" s="159"/>
    </row>
    <row r="63" spans="1:27" ht="10.35" customHeight="1" x14ac:dyDescent="0.2">
      <c r="A63" s="144">
        <v>45235</v>
      </c>
      <c r="B63" s="145"/>
      <c r="C63" s="146"/>
      <c r="D63" s="113" t="s">
        <v>197</v>
      </c>
      <c r="E63" s="114"/>
      <c r="F63" s="114"/>
      <c r="G63" s="114"/>
      <c r="H63" s="114"/>
      <c r="I63" s="114"/>
      <c r="J63" s="115"/>
      <c r="K63" s="147">
        <v>27.21</v>
      </c>
      <c r="L63" s="148"/>
      <c r="M63" s="149" t="s">
        <v>50</v>
      </c>
      <c r="N63" s="150"/>
      <c r="O63" s="151"/>
      <c r="P63" s="174">
        <v>205.13</v>
      </c>
      <c r="Q63" s="175"/>
      <c r="R63" s="175"/>
      <c r="S63" s="175"/>
      <c r="T63" s="175"/>
      <c r="U63" s="176"/>
      <c r="V63" s="147">
        <v>72.430000000000007</v>
      </c>
      <c r="W63" s="180"/>
      <c r="X63" s="180"/>
      <c r="Y63" s="148"/>
      <c r="Z63" s="155">
        <v>14857.56</v>
      </c>
      <c r="AA63" s="157"/>
    </row>
    <row r="64" spans="1:27" ht="20.45" customHeight="1" x14ac:dyDescent="0.2">
      <c r="A64" s="144">
        <v>45135</v>
      </c>
      <c r="B64" s="145"/>
      <c r="C64" s="146"/>
      <c r="D64" s="113" t="s">
        <v>198</v>
      </c>
      <c r="E64" s="114"/>
      <c r="F64" s="114"/>
      <c r="G64" s="114"/>
      <c r="H64" s="114"/>
      <c r="I64" s="114"/>
      <c r="J64" s="115"/>
      <c r="K64" s="147">
        <v>27.21</v>
      </c>
      <c r="L64" s="148"/>
      <c r="M64" s="149" t="s">
        <v>409</v>
      </c>
      <c r="N64" s="150"/>
      <c r="O64" s="151"/>
      <c r="P64" s="174">
        <v>136.91999999999999</v>
      </c>
      <c r="Q64" s="175"/>
      <c r="R64" s="175"/>
      <c r="S64" s="175"/>
      <c r="T64" s="175"/>
      <c r="U64" s="176"/>
      <c r="V64" s="163">
        <v>138.56</v>
      </c>
      <c r="W64" s="164"/>
      <c r="X64" s="164"/>
      <c r="Y64" s="165"/>
      <c r="Z64" s="155">
        <v>18971.63</v>
      </c>
      <c r="AA64" s="157"/>
    </row>
    <row r="65" spans="1:27" ht="10.35" customHeight="1" x14ac:dyDescent="0.2">
      <c r="A65" s="128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</row>
    <row r="66" spans="1:27" ht="10.35" customHeight="1" x14ac:dyDescent="0.2">
      <c r="A66" s="141"/>
      <c r="B66" s="142"/>
      <c r="C66" s="143"/>
      <c r="D66" s="141" t="s">
        <v>199</v>
      </c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3"/>
    </row>
    <row r="67" spans="1:27" ht="20.45" customHeight="1" x14ac:dyDescent="0.2">
      <c r="A67" s="144">
        <v>45038</v>
      </c>
      <c r="B67" s="145"/>
      <c r="C67" s="146"/>
      <c r="D67" s="113" t="s">
        <v>191</v>
      </c>
      <c r="E67" s="114"/>
      <c r="F67" s="114"/>
      <c r="G67" s="114"/>
      <c r="H67" s="114"/>
      <c r="I67" s="114"/>
      <c r="J67" s="115"/>
      <c r="K67" s="147">
        <v>27.21</v>
      </c>
      <c r="L67" s="148"/>
      <c r="M67" s="149" t="s">
        <v>408</v>
      </c>
      <c r="N67" s="150"/>
      <c r="O67" s="151"/>
      <c r="P67" s="174">
        <v>718.8</v>
      </c>
      <c r="Q67" s="175"/>
      <c r="R67" s="175"/>
      <c r="S67" s="175"/>
      <c r="T67" s="175"/>
      <c r="U67" s="176"/>
      <c r="V67" s="163">
        <v>219.84</v>
      </c>
      <c r="W67" s="164"/>
      <c r="X67" s="164"/>
      <c r="Y67" s="165"/>
      <c r="Z67" s="158">
        <v>158020.99</v>
      </c>
      <c r="AA67" s="159"/>
    </row>
    <row r="68" spans="1:27" ht="12.75" customHeight="1" x14ac:dyDescent="0.2">
      <c r="A68" s="144">
        <v>45168</v>
      </c>
      <c r="B68" s="145"/>
      <c r="C68" s="146"/>
      <c r="D68" s="113" t="s">
        <v>200</v>
      </c>
      <c r="E68" s="114"/>
      <c r="F68" s="114"/>
      <c r="G68" s="114"/>
      <c r="H68" s="114"/>
      <c r="I68" s="114"/>
      <c r="J68" s="115"/>
      <c r="K68" s="147">
        <v>27.21</v>
      </c>
      <c r="L68" s="148"/>
      <c r="M68" s="149" t="s">
        <v>409</v>
      </c>
      <c r="N68" s="150"/>
      <c r="O68" s="151"/>
      <c r="P68" s="160">
        <v>97.55</v>
      </c>
      <c r="Q68" s="161"/>
      <c r="R68" s="161"/>
      <c r="S68" s="161"/>
      <c r="T68" s="161"/>
      <c r="U68" s="162"/>
      <c r="V68" s="163">
        <v>740.76</v>
      </c>
      <c r="W68" s="164"/>
      <c r="X68" s="164"/>
      <c r="Y68" s="165"/>
      <c r="Z68" s="155">
        <v>72261.13</v>
      </c>
      <c r="AA68" s="157"/>
    </row>
    <row r="69" spans="1:27" ht="10.35" customHeight="1" x14ac:dyDescent="0.2">
      <c r="A69" s="144">
        <v>45155</v>
      </c>
      <c r="B69" s="145"/>
      <c r="C69" s="146"/>
      <c r="D69" s="113" t="s">
        <v>49</v>
      </c>
      <c r="E69" s="114"/>
      <c r="F69" s="114"/>
      <c r="G69" s="114"/>
      <c r="H69" s="114"/>
      <c r="I69" s="114"/>
      <c r="J69" s="115"/>
      <c r="K69" s="147">
        <v>27.21</v>
      </c>
      <c r="L69" s="148"/>
      <c r="M69" s="149" t="s">
        <v>50</v>
      </c>
      <c r="N69" s="150"/>
      <c r="O69" s="151"/>
      <c r="P69" s="181">
        <v>16485.95</v>
      </c>
      <c r="Q69" s="182"/>
      <c r="R69" s="182"/>
      <c r="S69" s="182"/>
      <c r="T69" s="182"/>
      <c r="U69" s="183"/>
      <c r="V69" s="147">
        <v>16.329999999999998</v>
      </c>
      <c r="W69" s="180"/>
      <c r="X69" s="180"/>
      <c r="Y69" s="148"/>
      <c r="Z69" s="158">
        <v>269215.56</v>
      </c>
      <c r="AA69" s="159"/>
    </row>
    <row r="70" spans="1:27" ht="10.35" customHeight="1" x14ac:dyDescent="0.2">
      <c r="A70" s="144">
        <v>45701</v>
      </c>
      <c r="B70" s="145"/>
      <c r="C70" s="146"/>
      <c r="D70" s="113" t="s">
        <v>201</v>
      </c>
      <c r="E70" s="114"/>
      <c r="F70" s="114"/>
      <c r="G70" s="114"/>
      <c r="H70" s="114"/>
      <c r="I70" s="114"/>
      <c r="J70" s="115"/>
      <c r="K70" s="147">
        <v>27.21</v>
      </c>
      <c r="L70" s="148"/>
      <c r="M70" s="149" t="s">
        <v>50</v>
      </c>
      <c r="N70" s="150"/>
      <c r="O70" s="151"/>
      <c r="P70" s="177">
        <v>4779.95</v>
      </c>
      <c r="Q70" s="178"/>
      <c r="R70" s="178"/>
      <c r="S70" s="178"/>
      <c r="T70" s="178"/>
      <c r="U70" s="179"/>
      <c r="V70" s="147">
        <v>17.02</v>
      </c>
      <c r="W70" s="180"/>
      <c r="X70" s="180"/>
      <c r="Y70" s="148"/>
      <c r="Z70" s="155">
        <v>81354.740000000005</v>
      </c>
      <c r="AA70" s="157"/>
    </row>
    <row r="71" spans="1:27" ht="10.35" customHeight="1" x14ac:dyDescent="0.2">
      <c r="A71" s="144">
        <v>45735</v>
      </c>
      <c r="B71" s="145"/>
      <c r="C71" s="146"/>
      <c r="D71" s="113" t="s">
        <v>202</v>
      </c>
      <c r="E71" s="114"/>
      <c r="F71" s="114"/>
      <c r="G71" s="114"/>
      <c r="H71" s="114"/>
      <c r="I71" s="114"/>
      <c r="J71" s="115"/>
      <c r="K71" s="147">
        <v>27.21</v>
      </c>
      <c r="L71" s="148"/>
      <c r="M71" s="149" t="s">
        <v>38</v>
      </c>
      <c r="N71" s="150"/>
      <c r="O71" s="151"/>
      <c r="P71" s="160">
        <v>40</v>
      </c>
      <c r="Q71" s="161"/>
      <c r="R71" s="161"/>
      <c r="S71" s="161"/>
      <c r="T71" s="161"/>
      <c r="U71" s="162"/>
      <c r="V71" s="166">
        <v>1668.95</v>
      </c>
      <c r="W71" s="184"/>
      <c r="X71" s="184"/>
      <c r="Y71" s="167"/>
      <c r="Z71" s="155">
        <v>66758</v>
      </c>
      <c r="AA71" s="157"/>
    </row>
    <row r="72" spans="1:27" ht="10.9" customHeight="1" x14ac:dyDescent="0.2">
      <c r="A72" s="144">
        <v>45725</v>
      </c>
      <c r="B72" s="145"/>
      <c r="C72" s="146"/>
      <c r="D72" s="113" t="s">
        <v>203</v>
      </c>
      <c r="E72" s="114"/>
      <c r="F72" s="114"/>
      <c r="G72" s="114"/>
      <c r="H72" s="114"/>
      <c r="I72" s="114"/>
      <c r="J72" s="115"/>
      <c r="K72" s="147">
        <v>27.21</v>
      </c>
      <c r="L72" s="148"/>
      <c r="M72" s="149" t="s">
        <v>27</v>
      </c>
      <c r="N72" s="150"/>
      <c r="O72" s="151"/>
      <c r="P72" s="174">
        <v>388</v>
      </c>
      <c r="Q72" s="175"/>
      <c r="R72" s="175"/>
      <c r="S72" s="175"/>
      <c r="T72" s="175"/>
      <c r="U72" s="176"/>
      <c r="V72" s="147">
        <v>42.29</v>
      </c>
      <c r="W72" s="180"/>
      <c r="X72" s="180"/>
      <c r="Y72" s="148"/>
      <c r="Z72" s="155">
        <v>16408.52</v>
      </c>
      <c r="AA72" s="157"/>
    </row>
    <row r="73" spans="1:27" ht="10.35" customHeight="1" x14ac:dyDescent="0.2">
      <c r="A73" s="144">
        <v>45050</v>
      </c>
      <c r="B73" s="145"/>
      <c r="C73" s="146"/>
      <c r="D73" s="113" t="s">
        <v>193</v>
      </c>
      <c r="E73" s="114"/>
      <c r="F73" s="114"/>
      <c r="G73" s="114"/>
      <c r="H73" s="114"/>
      <c r="I73" s="114"/>
      <c r="J73" s="115"/>
      <c r="K73" s="147">
        <v>27.21</v>
      </c>
      <c r="L73" s="148"/>
      <c r="M73" s="149" t="s">
        <v>409</v>
      </c>
      <c r="N73" s="150"/>
      <c r="O73" s="151"/>
      <c r="P73" s="152">
        <v>9</v>
      </c>
      <c r="Q73" s="153"/>
      <c r="R73" s="153"/>
      <c r="S73" s="153"/>
      <c r="T73" s="153"/>
      <c r="U73" s="154"/>
      <c r="V73" s="163">
        <v>573.54999999999995</v>
      </c>
      <c r="W73" s="164"/>
      <c r="X73" s="164"/>
      <c r="Y73" s="165"/>
      <c r="Z73" s="166">
        <v>5161.95</v>
      </c>
      <c r="AA73" s="167"/>
    </row>
    <row r="74" spans="1:27" ht="10.9" customHeight="1" x14ac:dyDescent="0.2">
      <c r="A74" s="144">
        <v>42856</v>
      </c>
      <c r="B74" s="145"/>
      <c r="C74" s="146"/>
      <c r="D74" s="113" t="s">
        <v>204</v>
      </c>
      <c r="E74" s="114"/>
      <c r="F74" s="114"/>
      <c r="G74" s="114"/>
      <c r="H74" s="114"/>
      <c r="I74" s="114"/>
      <c r="J74" s="115"/>
      <c r="K74" s="147">
        <v>27.21</v>
      </c>
      <c r="L74" s="148"/>
      <c r="M74" s="149" t="s">
        <v>409</v>
      </c>
      <c r="N74" s="150"/>
      <c r="O74" s="151"/>
      <c r="P74" s="160">
        <v>27</v>
      </c>
      <c r="Q74" s="161"/>
      <c r="R74" s="161"/>
      <c r="S74" s="161"/>
      <c r="T74" s="161"/>
      <c r="U74" s="162"/>
      <c r="V74" s="163">
        <v>348.58</v>
      </c>
      <c r="W74" s="164"/>
      <c r="X74" s="164"/>
      <c r="Y74" s="165"/>
      <c r="Z74" s="166">
        <v>9411.66</v>
      </c>
      <c r="AA74" s="167"/>
    </row>
    <row r="75" spans="1:27" ht="10.9" customHeight="1" x14ac:dyDescent="0.2">
      <c r="A75" s="113" t="s">
        <v>205</v>
      </c>
      <c r="B75" s="114"/>
      <c r="C75" s="115"/>
      <c r="D75" s="113" t="s">
        <v>206</v>
      </c>
      <c r="E75" s="114"/>
      <c r="F75" s="114"/>
      <c r="G75" s="114"/>
      <c r="H75" s="114"/>
      <c r="I75" s="114"/>
      <c r="J75" s="115"/>
      <c r="K75" s="147">
        <v>27.21</v>
      </c>
      <c r="L75" s="148"/>
      <c r="M75" s="149" t="s">
        <v>38</v>
      </c>
      <c r="N75" s="150"/>
      <c r="O75" s="151"/>
      <c r="P75" s="152">
        <v>5</v>
      </c>
      <c r="Q75" s="153"/>
      <c r="R75" s="153"/>
      <c r="S75" s="153"/>
      <c r="T75" s="153"/>
      <c r="U75" s="154"/>
      <c r="V75" s="166">
        <v>5179.8</v>
      </c>
      <c r="W75" s="184"/>
      <c r="X75" s="184"/>
      <c r="Y75" s="167"/>
      <c r="Z75" s="155">
        <v>25899</v>
      </c>
      <c r="AA75" s="157"/>
    </row>
    <row r="76" spans="1:27" ht="10.35" customHeight="1" x14ac:dyDescent="0.2">
      <c r="A76" s="113" t="s">
        <v>207</v>
      </c>
      <c r="B76" s="114"/>
      <c r="C76" s="115"/>
      <c r="D76" s="113" t="s">
        <v>208</v>
      </c>
      <c r="E76" s="114"/>
      <c r="F76" s="114"/>
      <c r="G76" s="114"/>
      <c r="H76" s="114"/>
      <c r="I76" s="114"/>
      <c r="J76" s="115"/>
      <c r="K76" s="147">
        <v>27.21</v>
      </c>
      <c r="L76" s="148"/>
      <c r="M76" s="149" t="s">
        <v>38</v>
      </c>
      <c r="N76" s="150"/>
      <c r="O76" s="151"/>
      <c r="P76" s="152">
        <v>5</v>
      </c>
      <c r="Q76" s="153"/>
      <c r="R76" s="153"/>
      <c r="S76" s="153"/>
      <c r="T76" s="153"/>
      <c r="U76" s="154"/>
      <c r="V76" s="166">
        <v>4104.34</v>
      </c>
      <c r="W76" s="184"/>
      <c r="X76" s="184"/>
      <c r="Y76" s="167"/>
      <c r="Z76" s="155">
        <v>20521.7</v>
      </c>
      <c r="AA76" s="157"/>
    </row>
    <row r="77" spans="1:27" ht="10.35" customHeight="1" x14ac:dyDescent="0.2">
      <c r="A77" s="113" t="s">
        <v>209</v>
      </c>
      <c r="B77" s="114"/>
      <c r="C77" s="115"/>
      <c r="D77" s="113" t="s">
        <v>210</v>
      </c>
      <c r="E77" s="114"/>
      <c r="F77" s="114"/>
      <c r="G77" s="114"/>
      <c r="H77" s="114"/>
      <c r="I77" s="114"/>
      <c r="J77" s="115"/>
      <c r="K77" s="147">
        <v>27.21</v>
      </c>
      <c r="L77" s="148"/>
      <c r="M77" s="149" t="s">
        <v>26</v>
      </c>
      <c r="N77" s="150"/>
      <c r="O77" s="151"/>
      <c r="P77" s="152">
        <v>1</v>
      </c>
      <c r="Q77" s="153"/>
      <c r="R77" s="153"/>
      <c r="S77" s="153"/>
      <c r="T77" s="153"/>
      <c r="U77" s="154"/>
      <c r="V77" s="147">
        <v>75.8</v>
      </c>
      <c r="W77" s="180"/>
      <c r="X77" s="180"/>
      <c r="Y77" s="148"/>
      <c r="Z77" s="147">
        <v>75.8</v>
      </c>
      <c r="AA77" s="148"/>
    </row>
    <row r="78" spans="1:27" ht="10.35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</row>
    <row r="79" spans="1:27" ht="10.35" customHeight="1" x14ac:dyDescent="0.2">
      <c r="A79" s="141"/>
      <c r="B79" s="142"/>
      <c r="C79" s="143"/>
      <c r="D79" s="141" t="s">
        <v>211</v>
      </c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2"/>
      <c r="W79" s="142"/>
      <c r="X79" s="142"/>
      <c r="Y79" s="142"/>
      <c r="Z79" s="142"/>
      <c r="AA79" s="143"/>
    </row>
    <row r="80" spans="1:27" ht="10.35" customHeight="1" x14ac:dyDescent="0.2">
      <c r="A80" s="144">
        <v>45038</v>
      </c>
      <c r="B80" s="145"/>
      <c r="C80" s="146"/>
      <c r="D80" s="113" t="s">
        <v>191</v>
      </c>
      <c r="E80" s="114"/>
      <c r="F80" s="114"/>
      <c r="G80" s="114"/>
      <c r="H80" s="114"/>
      <c r="I80" s="114"/>
      <c r="J80" s="115"/>
      <c r="K80" s="147">
        <v>27.21</v>
      </c>
      <c r="L80" s="148"/>
      <c r="M80" s="149" t="s">
        <v>408</v>
      </c>
      <c r="N80" s="150"/>
      <c r="O80" s="151"/>
      <c r="P80" s="160">
        <v>88.3</v>
      </c>
      <c r="Q80" s="161"/>
      <c r="R80" s="161"/>
      <c r="S80" s="161"/>
      <c r="T80" s="161"/>
      <c r="U80" s="162"/>
      <c r="V80" s="163">
        <v>219.84</v>
      </c>
      <c r="W80" s="164"/>
      <c r="X80" s="164"/>
      <c r="Y80" s="165"/>
      <c r="Z80" s="155">
        <v>19411.87</v>
      </c>
      <c r="AA80" s="157"/>
    </row>
    <row r="81" spans="1:27" ht="10.35" customHeight="1" x14ac:dyDescent="0.2">
      <c r="A81" s="144">
        <v>45168</v>
      </c>
      <c r="B81" s="145"/>
      <c r="C81" s="146"/>
      <c r="D81" s="113" t="s">
        <v>200</v>
      </c>
      <c r="E81" s="114"/>
      <c r="F81" s="114"/>
      <c r="G81" s="114"/>
      <c r="H81" s="114"/>
      <c r="I81" s="114"/>
      <c r="J81" s="115"/>
      <c r="K81" s="147">
        <v>27.21</v>
      </c>
      <c r="L81" s="148"/>
      <c r="M81" s="149" t="s">
        <v>409</v>
      </c>
      <c r="N81" s="150"/>
      <c r="O81" s="151"/>
      <c r="P81" s="160">
        <v>60.44</v>
      </c>
      <c r="Q81" s="161"/>
      <c r="R81" s="161"/>
      <c r="S81" s="161"/>
      <c r="T81" s="161"/>
      <c r="U81" s="162"/>
      <c r="V81" s="163">
        <v>740.76</v>
      </c>
      <c r="W81" s="164"/>
      <c r="X81" s="164"/>
      <c r="Y81" s="165"/>
      <c r="Z81" s="155">
        <v>44771.53</v>
      </c>
      <c r="AA81" s="157"/>
    </row>
    <row r="82" spans="1:27" ht="10.35" customHeight="1" x14ac:dyDescent="0.2">
      <c r="A82" s="144">
        <v>45155</v>
      </c>
      <c r="B82" s="145"/>
      <c r="C82" s="146"/>
      <c r="D82" s="113" t="s">
        <v>49</v>
      </c>
      <c r="E82" s="114"/>
      <c r="F82" s="114"/>
      <c r="G82" s="114"/>
      <c r="H82" s="114"/>
      <c r="I82" s="114"/>
      <c r="J82" s="115"/>
      <c r="K82" s="147">
        <v>27.21</v>
      </c>
      <c r="L82" s="148"/>
      <c r="M82" s="149" t="s">
        <v>50</v>
      </c>
      <c r="N82" s="150"/>
      <c r="O82" s="151"/>
      <c r="P82" s="177">
        <v>7289.6</v>
      </c>
      <c r="Q82" s="178"/>
      <c r="R82" s="178"/>
      <c r="S82" s="178"/>
      <c r="T82" s="178"/>
      <c r="U82" s="179"/>
      <c r="V82" s="147">
        <v>16.329999999999998</v>
      </c>
      <c r="W82" s="180"/>
      <c r="X82" s="180"/>
      <c r="Y82" s="148"/>
      <c r="Z82" s="158">
        <v>119039.16</v>
      </c>
      <c r="AA82" s="159"/>
    </row>
    <row r="83" spans="1:27" ht="10.35" customHeight="1" x14ac:dyDescent="0.2">
      <c r="A83" s="144">
        <v>45135</v>
      </c>
      <c r="B83" s="145"/>
      <c r="C83" s="146"/>
      <c r="D83" s="113" t="s">
        <v>198</v>
      </c>
      <c r="E83" s="114"/>
      <c r="F83" s="114"/>
      <c r="G83" s="114"/>
      <c r="H83" s="114"/>
      <c r="I83" s="114"/>
      <c r="J83" s="115"/>
      <c r="K83" s="147">
        <v>27.21</v>
      </c>
      <c r="L83" s="148"/>
      <c r="M83" s="149" t="s">
        <v>409</v>
      </c>
      <c r="N83" s="150"/>
      <c r="O83" s="151"/>
      <c r="P83" s="174">
        <v>410.4</v>
      </c>
      <c r="Q83" s="175"/>
      <c r="R83" s="175"/>
      <c r="S83" s="175"/>
      <c r="T83" s="175"/>
      <c r="U83" s="176"/>
      <c r="V83" s="163">
        <v>138.56</v>
      </c>
      <c r="W83" s="164"/>
      <c r="X83" s="164"/>
      <c r="Y83" s="165"/>
      <c r="Z83" s="155">
        <v>56865.02</v>
      </c>
      <c r="AA83" s="157"/>
    </row>
    <row r="84" spans="1:27" ht="12.75" customHeight="1" x14ac:dyDescent="0.2">
      <c r="A84" s="144">
        <v>45151</v>
      </c>
      <c r="B84" s="145"/>
      <c r="C84" s="146"/>
      <c r="D84" s="113" t="s">
        <v>212</v>
      </c>
      <c r="E84" s="114"/>
      <c r="F84" s="114"/>
      <c r="G84" s="114"/>
      <c r="H84" s="114"/>
      <c r="I84" s="114"/>
      <c r="J84" s="115"/>
      <c r="K84" s="147">
        <v>27.21</v>
      </c>
      <c r="L84" s="148"/>
      <c r="M84" s="149" t="s">
        <v>38</v>
      </c>
      <c r="N84" s="150"/>
      <c r="O84" s="151"/>
      <c r="P84" s="174">
        <v>240</v>
      </c>
      <c r="Q84" s="175"/>
      <c r="R84" s="175"/>
      <c r="S84" s="175"/>
      <c r="T84" s="175"/>
      <c r="U84" s="176"/>
      <c r="V84" s="163">
        <v>137.94</v>
      </c>
      <c r="W84" s="164"/>
      <c r="X84" s="164"/>
      <c r="Y84" s="165"/>
      <c r="Z84" s="155">
        <v>33105.599999999999</v>
      </c>
      <c r="AA84" s="157"/>
    </row>
    <row r="85" spans="1:27" ht="12.75" customHeight="1" x14ac:dyDescent="0.2">
      <c r="A85" s="128"/>
      <c r="B85" s="128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  <c r="W85" s="128"/>
      <c r="X85" s="128"/>
      <c r="Y85" s="128"/>
      <c r="Z85" s="128"/>
      <c r="AA85" s="128"/>
    </row>
    <row r="86" spans="1:27" ht="20.45" customHeight="1" x14ac:dyDescent="0.2">
      <c r="A86" s="141"/>
      <c r="B86" s="142"/>
      <c r="C86" s="143"/>
      <c r="D86" s="141" t="s">
        <v>213</v>
      </c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3"/>
    </row>
    <row r="87" spans="1:27" ht="12.75" customHeight="1" x14ac:dyDescent="0.2">
      <c r="A87" s="144">
        <v>45038</v>
      </c>
      <c r="B87" s="145"/>
      <c r="C87" s="146"/>
      <c r="D87" s="113" t="s">
        <v>191</v>
      </c>
      <c r="E87" s="114"/>
      <c r="F87" s="114"/>
      <c r="G87" s="114"/>
      <c r="H87" s="114"/>
      <c r="I87" s="114"/>
      <c r="J87" s="115"/>
      <c r="K87" s="147">
        <v>27.21</v>
      </c>
      <c r="L87" s="148"/>
      <c r="M87" s="149" t="s">
        <v>408</v>
      </c>
      <c r="N87" s="150"/>
      <c r="O87" s="151"/>
      <c r="P87" s="160">
        <v>15.88</v>
      </c>
      <c r="Q87" s="161"/>
      <c r="R87" s="161"/>
      <c r="S87" s="161"/>
      <c r="T87" s="161"/>
      <c r="U87" s="162"/>
      <c r="V87" s="163">
        <v>219.84</v>
      </c>
      <c r="W87" s="164"/>
      <c r="X87" s="164"/>
      <c r="Y87" s="165"/>
      <c r="Z87" s="166">
        <v>3491.05</v>
      </c>
      <c r="AA87" s="167"/>
    </row>
    <row r="88" spans="1:27" ht="12.75" customHeight="1" x14ac:dyDescent="0.2">
      <c r="A88" s="144">
        <v>45166</v>
      </c>
      <c r="B88" s="145"/>
      <c r="C88" s="146"/>
      <c r="D88" s="113" t="s">
        <v>192</v>
      </c>
      <c r="E88" s="114"/>
      <c r="F88" s="114"/>
      <c r="G88" s="114"/>
      <c r="H88" s="114"/>
      <c r="I88" s="114"/>
      <c r="J88" s="115"/>
      <c r="K88" s="147">
        <v>27.21</v>
      </c>
      <c r="L88" s="148"/>
      <c r="M88" s="149" t="s">
        <v>409</v>
      </c>
      <c r="N88" s="150"/>
      <c r="O88" s="151"/>
      <c r="P88" s="160">
        <v>22.18</v>
      </c>
      <c r="Q88" s="161"/>
      <c r="R88" s="161"/>
      <c r="S88" s="161"/>
      <c r="T88" s="161"/>
      <c r="U88" s="162"/>
      <c r="V88" s="163">
        <v>657.53</v>
      </c>
      <c r="W88" s="164"/>
      <c r="X88" s="164"/>
      <c r="Y88" s="165"/>
      <c r="Z88" s="155">
        <v>14584.01</v>
      </c>
      <c r="AA88" s="157"/>
    </row>
    <row r="89" spans="1:27" ht="12.75" customHeight="1" x14ac:dyDescent="0.2">
      <c r="A89" s="144">
        <v>45155</v>
      </c>
      <c r="B89" s="145"/>
      <c r="C89" s="146"/>
      <c r="D89" s="113" t="s">
        <v>49</v>
      </c>
      <c r="E89" s="114"/>
      <c r="F89" s="114"/>
      <c r="G89" s="114"/>
      <c r="H89" s="114"/>
      <c r="I89" s="114"/>
      <c r="J89" s="115"/>
      <c r="K89" s="147">
        <v>27.21</v>
      </c>
      <c r="L89" s="148"/>
      <c r="M89" s="149" t="s">
        <v>50</v>
      </c>
      <c r="N89" s="150"/>
      <c r="O89" s="151"/>
      <c r="P89" s="177">
        <v>2351.08</v>
      </c>
      <c r="Q89" s="178"/>
      <c r="R89" s="178"/>
      <c r="S89" s="178"/>
      <c r="T89" s="178"/>
      <c r="U89" s="179"/>
      <c r="V89" s="147">
        <v>16.329999999999998</v>
      </c>
      <c r="W89" s="180"/>
      <c r="X89" s="180"/>
      <c r="Y89" s="148"/>
      <c r="Z89" s="155">
        <v>38393.129999999997</v>
      </c>
      <c r="AA89" s="157"/>
    </row>
    <row r="90" spans="1:27" ht="12.75" customHeight="1" x14ac:dyDescent="0.2">
      <c r="A90" s="128"/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  <c r="AA90" s="128"/>
    </row>
    <row r="91" spans="1:27" ht="12.75" customHeight="1" x14ac:dyDescent="0.2">
      <c r="A91" s="141"/>
      <c r="B91" s="142"/>
      <c r="C91" s="143"/>
      <c r="D91" s="141" t="s">
        <v>214</v>
      </c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3"/>
    </row>
    <row r="92" spans="1:27" ht="12.75" customHeight="1" x14ac:dyDescent="0.2">
      <c r="A92" s="144">
        <v>45038</v>
      </c>
      <c r="B92" s="145"/>
      <c r="C92" s="146"/>
      <c r="D92" s="113" t="s">
        <v>191</v>
      </c>
      <c r="E92" s="114"/>
      <c r="F92" s="114"/>
      <c r="G92" s="114"/>
      <c r="H92" s="114"/>
      <c r="I92" s="114"/>
      <c r="J92" s="115"/>
      <c r="K92" s="147">
        <v>27.21</v>
      </c>
      <c r="L92" s="148"/>
      <c r="M92" s="149" t="s">
        <v>408</v>
      </c>
      <c r="N92" s="150"/>
      <c r="O92" s="151"/>
      <c r="P92" s="174">
        <v>133.76</v>
      </c>
      <c r="Q92" s="175"/>
      <c r="R92" s="175"/>
      <c r="S92" s="175"/>
      <c r="T92" s="175"/>
      <c r="U92" s="176"/>
      <c r="V92" s="163">
        <v>219.84</v>
      </c>
      <c r="W92" s="164"/>
      <c r="X92" s="164"/>
      <c r="Y92" s="165"/>
      <c r="Z92" s="155">
        <v>29405.79</v>
      </c>
      <c r="AA92" s="157"/>
    </row>
    <row r="93" spans="1:27" ht="20.45" customHeight="1" x14ac:dyDescent="0.2">
      <c r="A93" s="144">
        <v>45166</v>
      </c>
      <c r="B93" s="145"/>
      <c r="C93" s="146"/>
      <c r="D93" s="113" t="s">
        <v>192</v>
      </c>
      <c r="E93" s="114"/>
      <c r="F93" s="114"/>
      <c r="G93" s="114"/>
      <c r="H93" s="114"/>
      <c r="I93" s="114"/>
      <c r="J93" s="115"/>
      <c r="K93" s="147">
        <v>27.21</v>
      </c>
      <c r="L93" s="148"/>
      <c r="M93" s="149" t="s">
        <v>409</v>
      </c>
      <c r="N93" s="150"/>
      <c r="O93" s="151"/>
      <c r="P93" s="160">
        <v>17.86</v>
      </c>
      <c r="Q93" s="161"/>
      <c r="R93" s="161"/>
      <c r="S93" s="161"/>
      <c r="T93" s="161"/>
      <c r="U93" s="162"/>
      <c r="V93" s="163">
        <v>657.53</v>
      </c>
      <c r="W93" s="164"/>
      <c r="X93" s="164"/>
      <c r="Y93" s="165"/>
      <c r="Z93" s="155">
        <v>11743.48</v>
      </c>
      <c r="AA93" s="157"/>
    </row>
    <row r="94" spans="1:27" ht="20.45" customHeight="1" x14ac:dyDescent="0.2">
      <c r="A94" s="144">
        <v>45155</v>
      </c>
      <c r="B94" s="145"/>
      <c r="C94" s="146"/>
      <c r="D94" s="113" t="s">
        <v>49</v>
      </c>
      <c r="E94" s="114"/>
      <c r="F94" s="114"/>
      <c r="G94" s="114"/>
      <c r="H94" s="114"/>
      <c r="I94" s="114"/>
      <c r="J94" s="115"/>
      <c r="K94" s="147">
        <v>27.21</v>
      </c>
      <c r="L94" s="148"/>
      <c r="M94" s="149" t="s">
        <v>50</v>
      </c>
      <c r="N94" s="150"/>
      <c r="O94" s="151"/>
      <c r="P94" s="177">
        <v>1553.82</v>
      </c>
      <c r="Q94" s="178"/>
      <c r="R94" s="178"/>
      <c r="S94" s="178"/>
      <c r="T94" s="178"/>
      <c r="U94" s="179"/>
      <c r="V94" s="147">
        <v>16.329999999999998</v>
      </c>
      <c r="W94" s="180"/>
      <c r="X94" s="180"/>
      <c r="Y94" s="148"/>
      <c r="Z94" s="155">
        <v>25373.88</v>
      </c>
      <c r="AA94" s="157"/>
    </row>
    <row r="95" spans="1:27" ht="20.45" customHeight="1" x14ac:dyDescent="0.2">
      <c r="A95" s="128"/>
      <c r="B95" s="128"/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</row>
    <row r="96" spans="1:27" ht="20.45" customHeight="1" x14ac:dyDescent="0.2">
      <c r="A96" s="141"/>
      <c r="B96" s="142"/>
      <c r="C96" s="143"/>
      <c r="D96" s="141" t="s">
        <v>165</v>
      </c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3"/>
    </row>
    <row r="97" spans="1:27" ht="10.35" customHeight="1" x14ac:dyDescent="0.2">
      <c r="A97" s="144">
        <v>47050</v>
      </c>
      <c r="B97" s="145"/>
      <c r="C97" s="146"/>
      <c r="D97" s="113" t="s">
        <v>155</v>
      </c>
      <c r="E97" s="114"/>
      <c r="F97" s="114"/>
      <c r="G97" s="114"/>
      <c r="H97" s="114"/>
      <c r="I97" s="114"/>
      <c r="J97" s="115"/>
      <c r="K97" s="147">
        <v>27.21</v>
      </c>
      <c r="L97" s="148"/>
      <c r="M97" s="149" t="s">
        <v>47</v>
      </c>
      <c r="N97" s="150"/>
      <c r="O97" s="151"/>
      <c r="P97" s="160">
        <v>16.809999999999999</v>
      </c>
      <c r="Q97" s="161"/>
      <c r="R97" s="161"/>
      <c r="S97" s="161"/>
      <c r="T97" s="161"/>
      <c r="U97" s="162"/>
      <c r="V97" s="185">
        <v>1.76</v>
      </c>
      <c r="W97" s="186"/>
      <c r="X97" s="186"/>
      <c r="Y97" s="187"/>
      <c r="Z97" s="147">
        <v>29.58</v>
      </c>
      <c r="AA97" s="148"/>
    </row>
    <row r="98" spans="1:27" ht="10.35" customHeight="1" x14ac:dyDescent="0.2">
      <c r="A98" s="144">
        <v>40451</v>
      </c>
      <c r="B98" s="145"/>
      <c r="C98" s="146"/>
      <c r="D98" s="113" t="s">
        <v>156</v>
      </c>
      <c r="E98" s="114"/>
      <c r="F98" s="114"/>
      <c r="G98" s="114"/>
      <c r="H98" s="114"/>
      <c r="I98" s="114"/>
      <c r="J98" s="115"/>
      <c r="K98" s="147">
        <v>27.21</v>
      </c>
      <c r="L98" s="148"/>
      <c r="M98" s="149" t="s">
        <v>47</v>
      </c>
      <c r="N98" s="150"/>
      <c r="O98" s="151"/>
      <c r="P98" s="181">
        <v>21543.51</v>
      </c>
      <c r="Q98" s="182"/>
      <c r="R98" s="182"/>
      <c r="S98" s="182"/>
      <c r="T98" s="182"/>
      <c r="U98" s="183"/>
      <c r="V98" s="185">
        <v>0.9</v>
      </c>
      <c r="W98" s="186"/>
      <c r="X98" s="186"/>
      <c r="Y98" s="187"/>
      <c r="Z98" s="155">
        <v>19389.150000000001</v>
      </c>
      <c r="AA98" s="157"/>
    </row>
    <row r="99" spans="1:27" ht="10.35" customHeight="1" x14ac:dyDescent="0.2">
      <c r="A99" s="144">
        <v>45205</v>
      </c>
      <c r="B99" s="145"/>
      <c r="C99" s="146"/>
      <c r="D99" s="113" t="s">
        <v>215</v>
      </c>
      <c r="E99" s="114"/>
      <c r="F99" s="114"/>
      <c r="G99" s="114"/>
      <c r="H99" s="114"/>
      <c r="I99" s="114"/>
      <c r="J99" s="115"/>
      <c r="K99" s="147">
        <v>27.21</v>
      </c>
      <c r="L99" s="148"/>
      <c r="M99" s="149" t="s">
        <v>47</v>
      </c>
      <c r="N99" s="150"/>
      <c r="O99" s="151"/>
      <c r="P99" s="181">
        <v>42288.35</v>
      </c>
      <c r="Q99" s="182"/>
      <c r="R99" s="182"/>
      <c r="S99" s="182"/>
      <c r="T99" s="182"/>
      <c r="U99" s="183"/>
      <c r="V99" s="185">
        <v>0.97</v>
      </c>
      <c r="W99" s="186"/>
      <c r="X99" s="186"/>
      <c r="Y99" s="187"/>
      <c r="Z99" s="155">
        <v>41019.69</v>
      </c>
      <c r="AA99" s="157"/>
    </row>
    <row r="100" spans="1:27" ht="10.35" customHeight="1" x14ac:dyDescent="0.2">
      <c r="A100" s="144">
        <v>45206</v>
      </c>
      <c r="B100" s="145"/>
      <c r="C100" s="146"/>
      <c r="D100" s="113" t="s">
        <v>216</v>
      </c>
      <c r="E100" s="114"/>
      <c r="F100" s="114"/>
      <c r="G100" s="114"/>
      <c r="H100" s="114"/>
      <c r="I100" s="114"/>
      <c r="J100" s="115"/>
      <c r="K100" s="147">
        <v>27.21</v>
      </c>
      <c r="L100" s="148"/>
      <c r="M100" s="149" t="s">
        <v>47</v>
      </c>
      <c r="N100" s="150"/>
      <c r="O100" s="151"/>
      <c r="P100" s="152">
        <v>6</v>
      </c>
      <c r="Q100" s="153"/>
      <c r="R100" s="153"/>
      <c r="S100" s="153"/>
      <c r="T100" s="153"/>
      <c r="U100" s="154"/>
      <c r="V100" s="185">
        <v>0.9</v>
      </c>
      <c r="W100" s="186"/>
      <c r="X100" s="186"/>
      <c r="Y100" s="187"/>
      <c r="Z100" s="185">
        <v>5.4</v>
      </c>
      <c r="AA100" s="187"/>
    </row>
    <row r="101" spans="1:27" ht="10.35" customHeight="1" x14ac:dyDescent="0.2">
      <c r="A101" s="144">
        <v>40436</v>
      </c>
      <c r="B101" s="145"/>
      <c r="C101" s="146"/>
      <c r="D101" s="113" t="s">
        <v>48</v>
      </c>
      <c r="E101" s="114"/>
      <c r="F101" s="114"/>
      <c r="G101" s="114"/>
      <c r="H101" s="114"/>
      <c r="I101" s="114"/>
      <c r="J101" s="115"/>
      <c r="K101" s="147">
        <v>27.21</v>
      </c>
      <c r="L101" s="148"/>
      <c r="M101" s="149" t="s">
        <v>410</v>
      </c>
      <c r="N101" s="150"/>
      <c r="O101" s="151"/>
      <c r="P101" s="160">
        <v>61.15</v>
      </c>
      <c r="Q101" s="161"/>
      <c r="R101" s="161"/>
      <c r="S101" s="161"/>
      <c r="T101" s="161"/>
      <c r="U101" s="162"/>
      <c r="V101" s="185">
        <v>2.59</v>
      </c>
      <c r="W101" s="186"/>
      <c r="X101" s="186"/>
      <c r="Y101" s="187"/>
      <c r="Z101" s="163">
        <v>158.37</v>
      </c>
      <c r="AA101" s="165"/>
    </row>
    <row r="102" spans="1:27" ht="12.75" customHeight="1" x14ac:dyDescent="0.2">
      <c r="A102" s="128"/>
      <c r="B102" s="128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</row>
    <row r="103" spans="1:27" ht="10.9" customHeight="1" x14ac:dyDescent="0.2">
      <c r="A103" s="141"/>
      <c r="B103" s="142"/>
      <c r="C103" s="143"/>
      <c r="D103" s="141" t="s">
        <v>217</v>
      </c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42"/>
      <c r="S103" s="142"/>
      <c r="T103" s="142"/>
      <c r="U103" s="142"/>
      <c r="V103" s="142"/>
      <c r="W103" s="142"/>
      <c r="X103" s="142"/>
      <c r="Y103" s="142"/>
      <c r="Z103" s="142"/>
      <c r="AA103" s="143"/>
    </row>
    <row r="104" spans="1:27" ht="10.35" customHeight="1" x14ac:dyDescent="0.2">
      <c r="A104" s="144">
        <v>45230</v>
      </c>
      <c r="B104" s="145"/>
      <c r="C104" s="146"/>
      <c r="D104" s="113" t="s">
        <v>218</v>
      </c>
      <c r="E104" s="114"/>
      <c r="F104" s="114"/>
      <c r="G104" s="114"/>
      <c r="H104" s="114"/>
      <c r="I104" s="114"/>
      <c r="J104" s="115"/>
      <c r="K104" s="147">
        <v>27.21</v>
      </c>
      <c r="L104" s="148"/>
      <c r="M104" s="149" t="s">
        <v>38</v>
      </c>
      <c r="N104" s="150"/>
      <c r="O104" s="151"/>
      <c r="P104" s="160">
        <v>16</v>
      </c>
      <c r="Q104" s="161"/>
      <c r="R104" s="161"/>
      <c r="S104" s="161"/>
      <c r="T104" s="161"/>
      <c r="U104" s="162"/>
      <c r="V104" s="147">
        <v>10.82</v>
      </c>
      <c r="W104" s="180"/>
      <c r="X104" s="180"/>
      <c r="Y104" s="148"/>
      <c r="Z104" s="163">
        <v>173.12</v>
      </c>
      <c r="AA104" s="165"/>
    </row>
    <row r="105" spans="1:27" ht="10.9" customHeight="1" x14ac:dyDescent="0.2">
      <c r="A105" s="144">
        <v>42856</v>
      </c>
      <c r="B105" s="145"/>
      <c r="C105" s="146"/>
      <c r="D105" s="113" t="s">
        <v>204</v>
      </c>
      <c r="E105" s="114"/>
      <c r="F105" s="114"/>
      <c r="G105" s="114"/>
      <c r="H105" s="114"/>
      <c r="I105" s="114"/>
      <c r="J105" s="115"/>
      <c r="K105" s="147">
        <v>27.21</v>
      </c>
      <c r="L105" s="148"/>
      <c r="M105" s="149" t="s">
        <v>409</v>
      </c>
      <c r="N105" s="150"/>
      <c r="O105" s="151"/>
      <c r="P105" s="174">
        <v>315.02999999999997</v>
      </c>
      <c r="Q105" s="175"/>
      <c r="R105" s="175"/>
      <c r="S105" s="175"/>
      <c r="T105" s="175"/>
      <c r="U105" s="176"/>
      <c r="V105" s="163">
        <v>348.58</v>
      </c>
      <c r="W105" s="164"/>
      <c r="X105" s="164"/>
      <c r="Y105" s="165"/>
      <c r="Z105" s="158">
        <v>109813.15</v>
      </c>
      <c r="AA105" s="159"/>
    </row>
    <row r="106" spans="1:27" ht="10.9" customHeight="1" x14ac:dyDescent="0.2">
      <c r="A106" s="113" t="s">
        <v>219</v>
      </c>
      <c r="B106" s="114"/>
      <c r="C106" s="115"/>
      <c r="D106" s="113" t="s">
        <v>220</v>
      </c>
      <c r="E106" s="114"/>
      <c r="F106" s="114"/>
      <c r="G106" s="114"/>
      <c r="H106" s="114"/>
      <c r="I106" s="114"/>
      <c r="J106" s="115"/>
      <c r="K106" s="147">
        <v>27.21</v>
      </c>
      <c r="L106" s="148"/>
      <c r="M106" s="149" t="s">
        <v>27</v>
      </c>
      <c r="N106" s="150"/>
      <c r="O106" s="151"/>
      <c r="P106" s="160">
        <v>19.600000000000001</v>
      </c>
      <c r="Q106" s="161"/>
      <c r="R106" s="161"/>
      <c r="S106" s="161"/>
      <c r="T106" s="161"/>
      <c r="U106" s="162"/>
      <c r="V106" s="147">
        <v>42.97</v>
      </c>
      <c r="W106" s="180"/>
      <c r="X106" s="180"/>
      <c r="Y106" s="148"/>
      <c r="Z106" s="163">
        <v>842.21</v>
      </c>
      <c r="AA106" s="165"/>
    </row>
    <row r="107" spans="1:27" ht="10.35" customHeight="1" x14ac:dyDescent="0.2">
      <c r="A107" s="113" t="s">
        <v>221</v>
      </c>
      <c r="B107" s="114"/>
      <c r="C107" s="115"/>
      <c r="D107" s="113" t="s">
        <v>222</v>
      </c>
      <c r="E107" s="114"/>
      <c r="F107" s="114"/>
      <c r="G107" s="114"/>
      <c r="H107" s="114"/>
      <c r="I107" s="114"/>
      <c r="J107" s="115"/>
      <c r="K107" s="147">
        <v>27.21</v>
      </c>
      <c r="L107" s="148"/>
      <c r="M107" s="149" t="s">
        <v>27</v>
      </c>
      <c r="N107" s="150"/>
      <c r="O107" s="151"/>
      <c r="P107" s="160">
        <v>19.600000000000001</v>
      </c>
      <c r="Q107" s="161"/>
      <c r="R107" s="161"/>
      <c r="S107" s="161"/>
      <c r="T107" s="161"/>
      <c r="U107" s="162"/>
      <c r="V107" s="163">
        <v>578.17999999999995</v>
      </c>
      <c r="W107" s="164"/>
      <c r="X107" s="164"/>
      <c r="Y107" s="165"/>
      <c r="Z107" s="155">
        <v>11332.32</v>
      </c>
      <c r="AA107" s="157"/>
    </row>
    <row r="108" spans="1:27" ht="10.35" customHeight="1" x14ac:dyDescent="0.2">
      <c r="A108" s="128"/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</row>
    <row r="109" spans="1:27" ht="20.45" customHeight="1" x14ac:dyDescent="0.2">
      <c r="A109" s="126" t="s">
        <v>28</v>
      </c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19">
        <v>2118152.7599999998</v>
      </c>
      <c r="Z109" s="120"/>
      <c r="AA109" s="121"/>
    </row>
    <row r="110" spans="1:27" ht="10.35" customHeight="1" x14ac:dyDescent="0.2">
      <c r="A110" s="128"/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  <c r="X110" s="128"/>
      <c r="Y110" s="128"/>
      <c r="Z110" s="128"/>
      <c r="AA110" s="128"/>
    </row>
    <row r="111" spans="1:27" ht="10.35" customHeight="1" x14ac:dyDescent="0.2">
      <c r="A111" s="128"/>
      <c r="B111" s="128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/>
    </row>
    <row r="112" spans="1:27" ht="10.35" customHeight="1" x14ac:dyDescent="0.2">
      <c r="A112" s="129" t="s">
        <v>19</v>
      </c>
      <c r="B112" s="130"/>
      <c r="C112" s="131"/>
      <c r="D112" s="129" t="s">
        <v>20</v>
      </c>
      <c r="E112" s="130"/>
      <c r="F112" s="130"/>
      <c r="G112" s="130"/>
      <c r="H112" s="130"/>
      <c r="I112" s="130"/>
      <c r="J112" s="131"/>
      <c r="K112" s="132" t="s">
        <v>21</v>
      </c>
      <c r="L112" s="134"/>
      <c r="M112" s="138" t="s">
        <v>22</v>
      </c>
      <c r="N112" s="139"/>
      <c r="O112" s="140"/>
      <c r="P112" s="132" t="s">
        <v>23</v>
      </c>
      <c r="Q112" s="133"/>
      <c r="R112" s="133"/>
      <c r="S112" s="133"/>
      <c r="T112" s="133"/>
      <c r="U112" s="134"/>
      <c r="V112" s="132" t="s">
        <v>24</v>
      </c>
      <c r="W112" s="133"/>
      <c r="X112" s="133"/>
      <c r="Y112" s="134"/>
      <c r="Z112" s="132" t="s">
        <v>25</v>
      </c>
      <c r="AA112" s="134"/>
    </row>
    <row r="113" spans="1:27" ht="12.75" customHeight="1" x14ac:dyDescent="0.2">
      <c r="A113" s="141"/>
      <c r="B113" s="142"/>
      <c r="C113" s="143"/>
      <c r="D113" s="141" t="s">
        <v>223</v>
      </c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3"/>
    </row>
    <row r="114" spans="1:27" ht="10.35" customHeight="1" x14ac:dyDescent="0.2">
      <c r="A114" s="144">
        <v>42100</v>
      </c>
      <c r="B114" s="145"/>
      <c r="C114" s="146"/>
      <c r="D114" s="113" t="s">
        <v>224</v>
      </c>
      <c r="E114" s="114"/>
      <c r="F114" s="114"/>
      <c r="G114" s="114"/>
      <c r="H114" s="114"/>
      <c r="I114" s="114"/>
      <c r="J114" s="115"/>
      <c r="K114" s="147">
        <v>27.21</v>
      </c>
      <c r="L114" s="148"/>
      <c r="M114" s="149" t="s">
        <v>38</v>
      </c>
      <c r="N114" s="150"/>
      <c r="O114" s="151"/>
      <c r="P114" s="152">
        <v>1</v>
      </c>
      <c r="Q114" s="153"/>
      <c r="R114" s="153"/>
      <c r="S114" s="153"/>
      <c r="T114" s="153"/>
      <c r="U114" s="154"/>
      <c r="V114" s="158">
        <v>122039.08</v>
      </c>
      <c r="W114" s="188"/>
      <c r="X114" s="188"/>
      <c r="Y114" s="159"/>
      <c r="Z114" s="158">
        <v>122039.08</v>
      </c>
      <c r="AA114" s="159"/>
    </row>
    <row r="115" spans="1:27" ht="20.45" customHeight="1" x14ac:dyDescent="0.2">
      <c r="A115" s="128"/>
      <c r="B115" s="128"/>
      <c r="C115" s="128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28"/>
    </row>
    <row r="116" spans="1:27" ht="20.45" customHeight="1" x14ac:dyDescent="0.2">
      <c r="A116" s="126" t="s">
        <v>28</v>
      </c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71">
        <v>122039.08</v>
      </c>
      <c r="Z116" s="172"/>
      <c r="AA116" s="173"/>
    </row>
    <row r="117" spans="1:27" ht="10.35" customHeight="1" x14ac:dyDescent="0.2">
      <c r="A117" s="128"/>
      <c r="B117" s="128"/>
      <c r="C117" s="128"/>
      <c r="D117" s="128"/>
      <c r="E117" s="128"/>
      <c r="F117" s="128"/>
      <c r="G117" s="128"/>
      <c r="H117" s="128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  <c r="W117" s="128"/>
      <c r="X117" s="128"/>
      <c r="Y117" s="128"/>
      <c r="Z117" s="128"/>
      <c r="AA117" s="128"/>
    </row>
    <row r="118" spans="1:27" ht="20.45" customHeight="1" x14ac:dyDescent="0.2">
      <c r="A118" s="128"/>
      <c r="B118" s="128"/>
      <c r="C118" s="128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  <c r="AA118" s="128"/>
    </row>
    <row r="119" spans="1:27" ht="10.35" customHeight="1" x14ac:dyDescent="0.2">
      <c r="A119" s="129" t="s">
        <v>19</v>
      </c>
      <c r="B119" s="130"/>
      <c r="C119" s="131"/>
      <c r="D119" s="129" t="s">
        <v>20</v>
      </c>
      <c r="E119" s="130"/>
      <c r="F119" s="130"/>
      <c r="G119" s="130"/>
      <c r="H119" s="130"/>
      <c r="I119" s="130"/>
      <c r="J119" s="131"/>
      <c r="K119" s="132" t="s">
        <v>21</v>
      </c>
      <c r="L119" s="134"/>
      <c r="M119" s="138" t="s">
        <v>22</v>
      </c>
      <c r="N119" s="139"/>
      <c r="O119" s="140"/>
      <c r="P119" s="132" t="s">
        <v>23</v>
      </c>
      <c r="Q119" s="133"/>
      <c r="R119" s="133"/>
      <c r="S119" s="133"/>
      <c r="T119" s="133"/>
      <c r="U119" s="134"/>
      <c r="V119" s="132" t="s">
        <v>24</v>
      </c>
      <c r="W119" s="133"/>
      <c r="X119" s="133"/>
      <c r="Y119" s="134"/>
      <c r="Z119" s="132" t="s">
        <v>25</v>
      </c>
      <c r="AA119" s="134"/>
    </row>
    <row r="120" spans="1:27" ht="20.45" customHeight="1" x14ac:dyDescent="0.2">
      <c r="A120" s="141"/>
      <c r="B120" s="142"/>
      <c r="C120" s="143"/>
      <c r="D120" s="141" t="s">
        <v>225</v>
      </c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3"/>
    </row>
    <row r="121" spans="1:27" ht="10.35" customHeight="1" x14ac:dyDescent="0.2">
      <c r="A121" s="144">
        <v>42290</v>
      </c>
      <c r="B121" s="145"/>
      <c r="C121" s="146"/>
      <c r="D121" s="113" t="s">
        <v>226</v>
      </c>
      <c r="E121" s="114"/>
      <c r="F121" s="114"/>
      <c r="G121" s="114"/>
      <c r="H121" s="114"/>
      <c r="I121" s="114"/>
      <c r="J121" s="115"/>
      <c r="K121" s="147">
        <v>27.21</v>
      </c>
      <c r="L121" s="148"/>
      <c r="M121" s="149" t="s">
        <v>38</v>
      </c>
      <c r="N121" s="150"/>
      <c r="O121" s="151"/>
      <c r="P121" s="152">
        <v>1</v>
      </c>
      <c r="Q121" s="153"/>
      <c r="R121" s="153"/>
      <c r="S121" s="153"/>
      <c r="T121" s="153"/>
      <c r="U121" s="154"/>
      <c r="V121" s="158">
        <v>235463.81</v>
      </c>
      <c r="W121" s="188"/>
      <c r="X121" s="188"/>
      <c r="Y121" s="159"/>
      <c r="Z121" s="158">
        <v>235463.81</v>
      </c>
      <c r="AA121" s="159"/>
    </row>
    <row r="122" spans="1:27" ht="20.45" customHeight="1" x14ac:dyDescent="0.2">
      <c r="A122" s="128"/>
      <c r="B122" s="128"/>
      <c r="C122" s="128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28"/>
      <c r="S122" s="128"/>
      <c r="T122" s="128"/>
      <c r="U122" s="128"/>
      <c r="V122" s="128"/>
      <c r="W122" s="128"/>
      <c r="X122" s="128"/>
      <c r="Y122" s="128"/>
      <c r="Z122" s="128"/>
      <c r="AA122" s="128"/>
    </row>
    <row r="123" spans="1:27" ht="10.35" customHeight="1" x14ac:dyDescent="0.2">
      <c r="A123" s="126" t="s">
        <v>28</v>
      </c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71">
        <v>235463.81</v>
      </c>
      <c r="Z123" s="172"/>
      <c r="AA123" s="173"/>
    </row>
    <row r="124" spans="1:27" ht="12.75" customHeight="1" x14ac:dyDescent="0.2">
      <c r="A124" s="128"/>
      <c r="B124" s="128"/>
      <c r="C124" s="128"/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  <c r="U124" s="128"/>
      <c r="V124" s="128"/>
      <c r="W124" s="128"/>
      <c r="X124" s="128"/>
      <c r="Y124" s="128"/>
      <c r="Z124" s="128"/>
      <c r="AA124" s="128"/>
    </row>
    <row r="125" spans="1:27" ht="20.45" customHeight="1" x14ac:dyDescent="0.2">
      <c r="A125" s="128"/>
      <c r="B125" s="128"/>
      <c r="C125" s="128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  <c r="X125" s="128"/>
      <c r="Y125" s="128"/>
      <c r="Z125" s="128"/>
      <c r="AA125" s="128"/>
    </row>
    <row r="126" spans="1:27" ht="12.75" customHeight="1" x14ac:dyDescent="0.2">
      <c r="A126" s="129" t="s">
        <v>19</v>
      </c>
      <c r="B126" s="130"/>
      <c r="C126" s="131"/>
      <c r="D126" s="129" t="s">
        <v>20</v>
      </c>
      <c r="E126" s="130"/>
      <c r="F126" s="130"/>
      <c r="G126" s="130"/>
      <c r="H126" s="130"/>
      <c r="I126" s="130"/>
      <c r="J126" s="131"/>
      <c r="K126" s="132" t="s">
        <v>21</v>
      </c>
      <c r="L126" s="134"/>
      <c r="M126" s="138" t="s">
        <v>22</v>
      </c>
      <c r="N126" s="139"/>
      <c r="O126" s="140"/>
      <c r="P126" s="132" t="s">
        <v>23</v>
      </c>
      <c r="Q126" s="133"/>
      <c r="R126" s="133"/>
      <c r="S126" s="133"/>
      <c r="T126" s="133"/>
      <c r="U126" s="134"/>
      <c r="V126" s="132" t="s">
        <v>24</v>
      </c>
      <c r="W126" s="133"/>
      <c r="X126" s="133"/>
      <c r="Y126" s="134"/>
      <c r="Z126" s="132" t="s">
        <v>25</v>
      </c>
      <c r="AA126" s="134"/>
    </row>
    <row r="127" spans="1:27" ht="12.75" customHeight="1" x14ac:dyDescent="0.2">
      <c r="A127" s="141"/>
      <c r="B127" s="142"/>
      <c r="C127" s="143"/>
      <c r="D127" s="141" t="s">
        <v>227</v>
      </c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3"/>
    </row>
    <row r="128" spans="1:27" ht="12.75" customHeight="1" x14ac:dyDescent="0.2">
      <c r="A128" s="144">
        <v>42301</v>
      </c>
      <c r="B128" s="145"/>
      <c r="C128" s="146"/>
      <c r="D128" s="113" t="s">
        <v>37</v>
      </c>
      <c r="E128" s="114"/>
      <c r="F128" s="114"/>
      <c r="G128" s="114"/>
      <c r="H128" s="114"/>
      <c r="I128" s="114"/>
      <c r="J128" s="115"/>
      <c r="K128" s="147">
        <v>27.21</v>
      </c>
      <c r="L128" s="148"/>
      <c r="M128" s="149" t="s">
        <v>38</v>
      </c>
      <c r="N128" s="150"/>
      <c r="O128" s="151"/>
      <c r="P128" s="152">
        <v>1</v>
      </c>
      <c r="Q128" s="153"/>
      <c r="R128" s="153"/>
      <c r="S128" s="153"/>
      <c r="T128" s="153"/>
      <c r="U128" s="154"/>
      <c r="V128" s="155">
        <v>18104.7</v>
      </c>
      <c r="W128" s="156"/>
      <c r="X128" s="156"/>
      <c r="Y128" s="157"/>
      <c r="Z128" s="155">
        <v>18104.7</v>
      </c>
      <c r="AA128" s="157"/>
    </row>
    <row r="129" spans="1:27" ht="12.75" customHeight="1" x14ac:dyDescent="0.2">
      <c r="A129" s="128"/>
      <c r="B129" s="128"/>
      <c r="C129" s="128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8"/>
      <c r="AA129" s="128"/>
    </row>
    <row r="130" spans="1:27" ht="12.75" customHeight="1" x14ac:dyDescent="0.2">
      <c r="A130" s="126" t="s">
        <v>28</v>
      </c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68">
        <v>18104.7</v>
      </c>
      <c r="Z130" s="169"/>
      <c r="AA130" s="170"/>
    </row>
    <row r="131" spans="1:27" ht="10.35" customHeight="1" x14ac:dyDescent="0.2">
      <c r="A131" s="128"/>
      <c r="B131" s="128"/>
      <c r="C131" s="128"/>
      <c r="D131" s="128"/>
      <c r="E131" s="128"/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28"/>
      <c r="X131" s="128"/>
      <c r="Y131" s="128"/>
      <c r="Z131" s="128"/>
      <c r="AA131" s="128"/>
    </row>
    <row r="132" spans="1:27" ht="12.75" customHeight="1" x14ac:dyDescent="0.2">
      <c r="A132" s="126" t="s">
        <v>29</v>
      </c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19">
        <v>2831659.79</v>
      </c>
      <c r="Z132" s="120"/>
      <c r="AA132" s="121"/>
    </row>
    <row r="133" spans="1:27" ht="10.35" customHeight="1" x14ac:dyDescent="0.2">
      <c r="A133" s="128"/>
      <c r="B133" s="128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  <c r="AA133" s="128"/>
    </row>
    <row r="134" spans="1:27" ht="10.35" customHeight="1" x14ac:dyDescent="0.2">
      <c r="A134" s="125" t="s">
        <v>10</v>
      </c>
      <c r="B134" s="125"/>
      <c r="C134" s="125" t="s">
        <v>163</v>
      </c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6"/>
      <c r="V134" s="125"/>
      <c r="W134" s="125"/>
      <c r="X134" s="125"/>
      <c r="Y134" s="125"/>
      <c r="Z134" s="125"/>
      <c r="AA134" s="125"/>
    </row>
    <row r="135" spans="1:27" ht="10.35" customHeight="1" x14ac:dyDescent="0.2">
      <c r="A135" s="125" t="s">
        <v>5</v>
      </c>
      <c r="B135" s="125"/>
      <c r="C135" s="125" t="s">
        <v>175</v>
      </c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6" t="s">
        <v>176</v>
      </c>
      <c r="V135" s="126"/>
      <c r="W135" s="126"/>
      <c r="X135" s="126"/>
      <c r="Y135" s="126"/>
      <c r="Z135" s="126"/>
      <c r="AA135" s="126"/>
    </row>
    <row r="136" spans="1:27" ht="20.45" customHeight="1" x14ac:dyDescent="0.2">
      <c r="A136" s="125" t="s">
        <v>11</v>
      </c>
      <c r="B136" s="125"/>
      <c r="C136" s="125" t="s">
        <v>177</v>
      </c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6"/>
      <c r="V136" s="125"/>
      <c r="W136" s="125"/>
      <c r="X136" s="125"/>
      <c r="Y136" s="125"/>
      <c r="Z136" s="125"/>
      <c r="AA136" s="125"/>
    </row>
    <row r="137" spans="1:27" ht="10.35" customHeight="1" x14ac:dyDescent="0.2">
      <c r="A137" s="125" t="s">
        <v>12</v>
      </c>
      <c r="B137" s="125"/>
      <c r="C137" s="125" t="s">
        <v>178</v>
      </c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6"/>
      <c r="V137" s="125"/>
      <c r="W137" s="125"/>
      <c r="X137" s="125"/>
      <c r="Y137" s="125"/>
      <c r="Z137" s="125"/>
      <c r="AA137" s="125"/>
    </row>
    <row r="138" spans="1:27" ht="10.9" customHeight="1" x14ac:dyDescent="0.2">
      <c r="A138" s="125" t="s">
        <v>13</v>
      </c>
      <c r="B138" s="125"/>
      <c r="C138" s="125" t="s">
        <v>14</v>
      </c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6"/>
      <c r="V138" s="125"/>
      <c r="W138" s="125"/>
      <c r="X138" s="125"/>
      <c r="Y138" s="125"/>
      <c r="Z138" s="125"/>
      <c r="AA138" s="125"/>
    </row>
    <row r="139" spans="1:27" ht="10.35" customHeight="1" x14ac:dyDescent="0.2">
      <c r="A139" s="125" t="s">
        <v>15</v>
      </c>
      <c r="B139" s="125"/>
      <c r="C139" s="125" t="s">
        <v>16</v>
      </c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6"/>
      <c r="V139" s="125"/>
      <c r="W139" s="125"/>
      <c r="X139" s="125"/>
      <c r="Y139" s="125"/>
      <c r="Z139" s="125"/>
      <c r="AA139" s="125"/>
    </row>
    <row r="140" spans="1:27" ht="10.9" customHeight="1" x14ac:dyDescent="0.2">
      <c r="A140" s="125" t="s">
        <v>17</v>
      </c>
      <c r="B140" s="125"/>
      <c r="C140" s="125" t="s">
        <v>14</v>
      </c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6"/>
      <c r="V140" s="125"/>
      <c r="W140" s="125"/>
      <c r="X140" s="125"/>
      <c r="Y140" s="125"/>
      <c r="Z140" s="125"/>
      <c r="AA140" s="125"/>
    </row>
    <row r="141" spans="1:27" ht="10.9" customHeight="1" x14ac:dyDescent="0.2">
      <c r="A141" s="125" t="s">
        <v>18</v>
      </c>
      <c r="B141" s="125"/>
      <c r="C141" s="125" t="s">
        <v>179</v>
      </c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6"/>
      <c r="V141" s="125"/>
      <c r="W141" s="125"/>
      <c r="X141" s="125"/>
      <c r="Y141" s="125"/>
      <c r="Z141" s="125"/>
      <c r="AA141" s="125"/>
    </row>
    <row r="142" spans="1:27" ht="10.35" customHeight="1" x14ac:dyDescent="0.2">
      <c r="A142" s="125"/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6" t="s">
        <v>180</v>
      </c>
      <c r="V142" s="126"/>
      <c r="W142" s="126"/>
      <c r="X142" s="126"/>
      <c r="Y142" s="126"/>
      <c r="Z142" s="126"/>
      <c r="AA142" s="126"/>
    </row>
    <row r="143" spans="1:27" ht="10.35" customHeight="1" x14ac:dyDescent="0.2">
      <c r="A143" s="127"/>
      <c r="B143" s="127"/>
      <c r="C143" s="127"/>
      <c r="D143" s="127"/>
      <c r="E143" s="127"/>
      <c r="F143" s="127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ht="20.45" customHeight="1" x14ac:dyDescent="0.2">
      <c r="A144" s="128"/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X144" s="128"/>
      <c r="Y144" s="128"/>
      <c r="Z144" s="128"/>
      <c r="AA144" s="128"/>
    </row>
    <row r="145" spans="1:32" ht="20.45" customHeight="1" x14ac:dyDescent="0.2">
      <c r="A145" s="128"/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128"/>
      <c r="Y145" s="128"/>
      <c r="Z145" s="128"/>
      <c r="AA145" s="128"/>
    </row>
    <row r="146" spans="1:32" ht="10.35" customHeight="1" x14ac:dyDescent="0.2">
      <c r="A146" s="129" t="s">
        <v>30</v>
      </c>
      <c r="B146" s="130"/>
      <c r="C146" s="130"/>
      <c r="D146" s="130"/>
      <c r="E146" s="130"/>
      <c r="F146" s="130"/>
      <c r="G146" s="130"/>
      <c r="H146" s="130"/>
      <c r="I146" s="130"/>
      <c r="J146" s="130"/>
      <c r="K146" s="131"/>
      <c r="L146" s="132" t="s">
        <v>31</v>
      </c>
      <c r="M146" s="133"/>
      <c r="N146" s="133"/>
      <c r="O146" s="133"/>
      <c r="P146" s="133"/>
      <c r="Q146" s="133"/>
      <c r="R146" s="134"/>
      <c r="S146" s="132" t="s">
        <v>32</v>
      </c>
      <c r="T146" s="133"/>
      <c r="U146" s="133"/>
      <c r="V146" s="133"/>
      <c r="W146" s="133"/>
      <c r="X146" s="134"/>
      <c r="Y146" s="132" t="s">
        <v>228</v>
      </c>
      <c r="Z146" s="133"/>
      <c r="AA146" s="134"/>
    </row>
    <row r="147" spans="1:32" ht="10.35" customHeight="1" x14ac:dyDescent="0.2">
      <c r="A147" s="86"/>
      <c r="B147" s="87"/>
      <c r="C147" s="87"/>
      <c r="D147" s="87"/>
      <c r="E147" s="87"/>
      <c r="F147" s="87"/>
      <c r="G147" s="87"/>
      <c r="H147" s="87"/>
      <c r="I147" s="87"/>
      <c r="J147" s="87"/>
      <c r="K147" s="88"/>
      <c r="L147" s="135"/>
      <c r="M147" s="136"/>
      <c r="N147" s="136"/>
      <c r="O147" s="136"/>
      <c r="P147" s="136"/>
      <c r="Q147" s="136"/>
      <c r="R147" s="137"/>
      <c r="S147" s="135"/>
      <c r="T147" s="136"/>
      <c r="U147" s="136"/>
      <c r="V147" s="136"/>
      <c r="W147" s="136"/>
      <c r="X147" s="137"/>
      <c r="Y147" s="135"/>
      <c r="Z147" s="136"/>
      <c r="AA147" s="137"/>
      <c r="AC147" s="84"/>
      <c r="AD147" s="85"/>
      <c r="AE147" s="85"/>
      <c r="AF147" s="85"/>
    </row>
    <row r="148" spans="1:32" ht="20.45" customHeight="1" x14ac:dyDescent="0.2">
      <c r="A148" s="86" t="s">
        <v>39</v>
      </c>
      <c r="B148" s="87"/>
      <c r="C148" s="87"/>
      <c r="D148" s="87"/>
      <c r="E148" s="87"/>
      <c r="F148" s="87"/>
      <c r="G148" s="87"/>
      <c r="H148" s="87"/>
      <c r="I148" s="87"/>
      <c r="J148" s="87"/>
      <c r="K148" s="88"/>
      <c r="L148" s="89">
        <v>11.45</v>
      </c>
      <c r="M148" s="90"/>
      <c r="N148" s="90"/>
      <c r="O148" s="90"/>
      <c r="P148" s="90"/>
      <c r="Q148" s="90"/>
      <c r="R148" s="91"/>
      <c r="S148" s="101">
        <v>324227.73</v>
      </c>
      <c r="T148" s="102"/>
      <c r="U148" s="102"/>
      <c r="V148" s="102"/>
      <c r="W148" s="102"/>
      <c r="X148" s="103"/>
      <c r="Y148" s="104">
        <v>538.30999999999995</v>
      </c>
      <c r="Z148" s="105"/>
      <c r="AA148" s="106"/>
      <c r="AC148" s="84"/>
      <c r="AD148" s="85"/>
      <c r="AE148" s="85"/>
      <c r="AF148" s="85"/>
    </row>
    <row r="149" spans="1:32" ht="20.45" customHeight="1" x14ac:dyDescent="0.2">
      <c r="A149" s="86"/>
      <c r="B149" s="87"/>
      <c r="C149" s="87"/>
      <c r="D149" s="87"/>
      <c r="E149" s="87"/>
      <c r="F149" s="87"/>
      <c r="G149" s="87"/>
      <c r="H149" s="87"/>
      <c r="I149" s="87"/>
      <c r="J149" s="87"/>
      <c r="K149" s="88"/>
      <c r="L149" s="89"/>
      <c r="M149" s="90"/>
      <c r="N149" s="90"/>
      <c r="O149" s="90"/>
      <c r="P149" s="90"/>
      <c r="Q149" s="90"/>
      <c r="R149" s="91"/>
      <c r="S149" s="101"/>
      <c r="T149" s="102"/>
      <c r="U149" s="102"/>
      <c r="V149" s="102"/>
      <c r="W149" s="102"/>
      <c r="X149" s="103"/>
      <c r="Y149" s="104"/>
      <c r="Z149" s="105"/>
      <c r="AA149" s="106"/>
      <c r="AC149" s="72"/>
      <c r="AD149" s="73"/>
      <c r="AE149" s="74"/>
      <c r="AF149" s="75"/>
    </row>
    <row r="150" spans="1:32" ht="10.9" customHeight="1" x14ac:dyDescent="0.2">
      <c r="A150" s="86" t="s">
        <v>181</v>
      </c>
      <c r="B150" s="87"/>
      <c r="C150" s="87"/>
      <c r="D150" s="87"/>
      <c r="E150" s="87"/>
      <c r="F150" s="87"/>
      <c r="G150" s="87"/>
      <c r="H150" s="87"/>
      <c r="I150" s="87"/>
      <c r="J150" s="87"/>
      <c r="K150" s="88"/>
      <c r="L150" s="98">
        <v>0.4829</v>
      </c>
      <c r="M150" s="99"/>
      <c r="N150" s="99"/>
      <c r="O150" s="99"/>
      <c r="P150" s="99"/>
      <c r="Q150" s="99"/>
      <c r="R150" s="100"/>
      <c r="S150" s="107">
        <v>13671.71</v>
      </c>
      <c r="T150" s="108"/>
      <c r="U150" s="108"/>
      <c r="V150" s="108"/>
      <c r="W150" s="108"/>
      <c r="X150" s="109"/>
      <c r="Y150" s="110">
        <v>22.69</v>
      </c>
      <c r="Z150" s="111"/>
      <c r="AA150" s="112"/>
    </row>
    <row r="151" spans="1:32" ht="10.35" customHeight="1" x14ac:dyDescent="0.2">
      <c r="A151" s="86"/>
      <c r="B151" s="87"/>
      <c r="C151" s="87"/>
      <c r="D151" s="87"/>
      <c r="E151" s="87"/>
      <c r="F151" s="87"/>
      <c r="G151" s="87"/>
      <c r="H151" s="87"/>
      <c r="I151" s="87"/>
      <c r="J151" s="87"/>
      <c r="K151" s="88"/>
      <c r="L151" s="98"/>
      <c r="M151" s="99"/>
      <c r="N151" s="99"/>
      <c r="O151" s="99"/>
      <c r="P151" s="99"/>
      <c r="Q151" s="99"/>
      <c r="R151" s="100"/>
      <c r="S151" s="107"/>
      <c r="T151" s="108"/>
      <c r="U151" s="108"/>
      <c r="V151" s="108"/>
      <c r="W151" s="108"/>
      <c r="X151" s="109"/>
      <c r="Y151" s="110"/>
      <c r="Z151" s="111"/>
      <c r="AA151" s="112"/>
    </row>
    <row r="152" spans="1:32" ht="10.9" customHeight="1" x14ac:dyDescent="0.2">
      <c r="A152" s="86" t="s">
        <v>183</v>
      </c>
      <c r="B152" s="87"/>
      <c r="C152" s="87"/>
      <c r="D152" s="87"/>
      <c r="E152" s="87"/>
      <c r="F152" s="87"/>
      <c r="G152" s="87"/>
      <c r="H152" s="87"/>
      <c r="I152" s="87"/>
      <c r="J152" s="87"/>
      <c r="K152" s="88"/>
      <c r="L152" s="89">
        <v>74.802499999999995</v>
      </c>
      <c r="M152" s="90"/>
      <c r="N152" s="90"/>
      <c r="O152" s="90"/>
      <c r="P152" s="90"/>
      <c r="Q152" s="90"/>
      <c r="R152" s="91"/>
      <c r="S152" s="92">
        <v>2118152.7599999998</v>
      </c>
      <c r="T152" s="93"/>
      <c r="U152" s="93"/>
      <c r="V152" s="93"/>
      <c r="W152" s="93"/>
      <c r="X152" s="94"/>
      <c r="Y152" s="95">
        <v>3516.77</v>
      </c>
      <c r="Z152" s="96"/>
      <c r="AA152" s="97"/>
    </row>
    <row r="153" spans="1:32" ht="10.9" customHeight="1" x14ac:dyDescent="0.2">
      <c r="A153" s="86"/>
      <c r="B153" s="87"/>
      <c r="C153" s="87"/>
      <c r="D153" s="87"/>
      <c r="E153" s="87"/>
      <c r="F153" s="87"/>
      <c r="G153" s="87"/>
      <c r="H153" s="87"/>
      <c r="I153" s="87"/>
      <c r="J153" s="87"/>
      <c r="K153" s="88"/>
      <c r="L153" s="89"/>
      <c r="M153" s="90"/>
      <c r="N153" s="90"/>
      <c r="O153" s="90"/>
      <c r="P153" s="90"/>
      <c r="Q153" s="90"/>
      <c r="R153" s="91"/>
      <c r="S153" s="92"/>
      <c r="T153" s="93"/>
      <c r="U153" s="93"/>
      <c r="V153" s="93"/>
      <c r="W153" s="93"/>
      <c r="X153" s="94"/>
      <c r="Y153" s="95"/>
      <c r="Z153" s="96"/>
      <c r="AA153" s="97"/>
    </row>
    <row r="154" spans="1:32" ht="10.35" customHeight="1" x14ac:dyDescent="0.2">
      <c r="A154" s="86" t="s">
        <v>223</v>
      </c>
      <c r="B154" s="87"/>
      <c r="C154" s="87"/>
      <c r="D154" s="87"/>
      <c r="E154" s="87"/>
      <c r="F154" s="87"/>
      <c r="G154" s="87"/>
      <c r="H154" s="87"/>
      <c r="I154" s="87"/>
      <c r="J154" s="87"/>
      <c r="K154" s="88"/>
      <c r="L154" s="98">
        <v>4.3098000000000001</v>
      </c>
      <c r="M154" s="99"/>
      <c r="N154" s="99"/>
      <c r="O154" s="99"/>
      <c r="P154" s="99"/>
      <c r="Q154" s="99"/>
      <c r="R154" s="100"/>
      <c r="S154" s="101">
        <v>122039.08</v>
      </c>
      <c r="T154" s="102"/>
      <c r="U154" s="102"/>
      <c r="V154" s="102"/>
      <c r="W154" s="102"/>
      <c r="X154" s="103"/>
      <c r="Y154" s="104">
        <v>202.62</v>
      </c>
      <c r="Z154" s="105"/>
      <c r="AA154" s="106"/>
      <c r="AC154" s="35"/>
    </row>
    <row r="155" spans="1:32" ht="10.35" customHeight="1" x14ac:dyDescent="0.2">
      <c r="A155" s="86"/>
      <c r="B155" s="87"/>
      <c r="C155" s="87"/>
      <c r="D155" s="87"/>
      <c r="E155" s="87"/>
      <c r="F155" s="87"/>
      <c r="G155" s="87"/>
      <c r="H155" s="87"/>
      <c r="I155" s="87"/>
      <c r="J155" s="87"/>
      <c r="K155" s="88"/>
      <c r="L155" s="98"/>
      <c r="M155" s="99"/>
      <c r="N155" s="99"/>
      <c r="O155" s="99"/>
      <c r="P155" s="99"/>
      <c r="Q155" s="99"/>
      <c r="R155" s="100"/>
      <c r="S155" s="101"/>
      <c r="T155" s="102"/>
      <c r="U155" s="102"/>
      <c r="V155" s="102"/>
      <c r="W155" s="102"/>
      <c r="X155" s="103"/>
      <c r="Y155" s="104"/>
      <c r="Z155" s="105"/>
      <c r="AA155" s="106"/>
      <c r="AC155" s="35"/>
    </row>
    <row r="156" spans="1:32" ht="10.35" customHeight="1" x14ac:dyDescent="0.2">
      <c r="A156" s="86" t="s">
        <v>225</v>
      </c>
      <c r="B156" s="87"/>
      <c r="C156" s="87"/>
      <c r="D156" s="87"/>
      <c r="E156" s="87"/>
      <c r="F156" s="87"/>
      <c r="G156" s="87"/>
      <c r="H156" s="87"/>
      <c r="I156" s="87"/>
      <c r="J156" s="87"/>
      <c r="K156" s="88"/>
      <c r="L156" s="98">
        <v>8.3154000000000003</v>
      </c>
      <c r="M156" s="99"/>
      <c r="N156" s="99"/>
      <c r="O156" s="99"/>
      <c r="P156" s="99"/>
      <c r="Q156" s="99"/>
      <c r="R156" s="100"/>
      <c r="S156" s="101">
        <v>235463.81</v>
      </c>
      <c r="T156" s="102"/>
      <c r="U156" s="102"/>
      <c r="V156" s="102"/>
      <c r="W156" s="102"/>
      <c r="X156" s="103"/>
      <c r="Y156" s="104">
        <v>390.94</v>
      </c>
      <c r="Z156" s="105"/>
      <c r="AA156" s="106"/>
      <c r="AC156" s="35"/>
    </row>
    <row r="157" spans="1:32" ht="10.35" customHeight="1" x14ac:dyDescent="0.2">
      <c r="A157" s="86"/>
      <c r="B157" s="87"/>
      <c r="C157" s="87"/>
      <c r="D157" s="87"/>
      <c r="E157" s="87"/>
      <c r="F157" s="87"/>
      <c r="G157" s="87"/>
      <c r="H157" s="87"/>
      <c r="I157" s="87"/>
      <c r="J157" s="87"/>
      <c r="K157" s="88"/>
      <c r="L157" s="98"/>
      <c r="M157" s="99"/>
      <c r="N157" s="99"/>
      <c r="O157" s="99"/>
      <c r="P157" s="99"/>
      <c r="Q157" s="99"/>
      <c r="R157" s="100"/>
      <c r="S157" s="101"/>
      <c r="T157" s="102"/>
      <c r="U157" s="102"/>
      <c r="V157" s="102"/>
      <c r="W157" s="102"/>
      <c r="X157" s="103"/>
      <c r="Y157" s="104"/>
      <c r="Z157" s="105"/>
      <c r="AA157" s="106"/>
    </row>
    <row r="158" spans="1:32" ht="20.45" customHeight="1" x14ac:dyDescent="0.2">
      <c r="A158" s="86" t="s">
        <v>227</v>
      </c>
      <c r="B158" s="87"/>
      <c r="C158" s="87"/>
      <c r="D158" s="87"/>
      <c r="E158" s="87"/>
      <c r="F158" s="87"/>
      <c r="G158" s="87"/>
      <c r="H158" s="87"/>
      <c r="I158" s="87"/>
      <c r="J158" s="87"/>
      <c r="K158" s="88"/>
      <c r="L158" s="98">
        <v>0.63929999999999998</v>
      </c>
      <c r="M158" s="99"/>
      <c r="N158" s="99"/>
      <c r="O158" s="99"/>
      <c r="P158" s="99"/>
      <c r="Q158" s="99"/>
      <c r="R158" s="100"/>
      <c r="S158" s="107">
        <v>18104.7</v>
      </c>
      <c r="T158" s="108"/>
      <c r="U158" s="108"/>
      <c r="V158" s="108"/>
      <c r="W158" s="108"/>
      <c r="X158" s="109"/>
      <c r="Y158" s="110">
        <v>30.05</v>
      </c>
      <c r="Z158" s="111"/>
      <c r="AA158" s="112"/>
      <c r="AC158" s="39"/>
    </row>
    <row r="159" spans="1:32" ht="10.35" customHeight="1" x14ac:dyDescent="0.2">
      <c r="A159" s="86"/>
      <c r="B159" s="87"/>
      <c r="C159" s="87"/>
      <c r="D159" s="87"/>
      <c r="E159" s="87"/>
      <c r="F159" s="87"/>
      <c r="G159" s="87"/>
      <c r="H159" s="87"/>
      <c r="I159" s="87"/>
      <c r="J159" s="87"/>
      <c r="K159" s="88"/>
      <c r="L159" s="98"/>
      <c r="M159" s="99"/>
      <c r="N159" s="99"/>
      <c r="O159" s="99"/>
      <c r="P159" s="99"/>
      <c r="Q159" s="99"/>
      <c r="R159" s="100"/>
      <c r="S159" s="107"/>
      <c r="T159" s="108"/>
      <c r="U159" s="108"/>
      <c r="V159" s="108"/>
      <c r="W159" s="108"/>
      <c r="X159" s="109"/>
      <c r="Y159" s="110"/>
      <c r="Z159" s="111"/>
      <c r="AA159" s="112"/>
      <c r="AC159" s="55"/>
    </row>
    <row r="160" spans="1:32" ht="20.45" customHeight="1" x14ac:dyDescent="0.2">
      <c r="A160" s="113" t="s">
        <v>33</v>
      </c>
      <c r="B160" s="114"/>
      <c r="C160" s="114"/>
      <c r="D160" s="114"/>
      <c r="E160" s="114"/>
      <c r="F160" s="114"/>
      <c r="G160" s="114"/>
      <c r="H160" s="114"/>
      <c r="I160" s="114"/>
      <c r="J160" s="114"/>
      <c r="K160" s="115"/>
      <c r="L160" s="116">
        <v>100</v>
      </c>
      <c r="M160" s="117"/>
      <c r="N160" s="117"/>
      <c r="O160" s="117"/>
      <c r="P160" s="117"/>
      <c r="Q160" s="117"/>
      <c r="R160" s="118"/>
      <c r="S160" s="119">
        <v>2831659.79</v>
      </c>
      <c r="T160" s="120"/>
      <c r="U160" s="120"/>
      <c r="V160" s="120"/>
      <c r="W160" s="120"/>
      <c r="X160" s="121"/>
      <c r="Y160" s="122">
        <v>4701.38</v>
      </c>
      <c r="Z160" s="123"/>
      <c r="AA160" s="124"/>
    </row>
    <row r="161" spans="1:27" ht="30.75" customHeight="1" x14ac:dyDescent="0.2">
      <c r="A161" s="193" t="s">
        <v>34</v>
      </c>
      <c r="B161" s="193"/>
      <c r="C161" s="193"/>
      <c r="D161" s="193"/>
      <c r="E161" s="193"/>
      <c r="F161" s="193"/>
      <c r="G161" s="193"/>
      <c r="H161" s="193"/>
      <c r="I161" s="193"/>
      <c r="J161" s="193"/>
      <c r="K161" s="194"/>
      <c r="L161" s="194"/>
      <c r="M161" s="194"/>
      <c r="N161" s="194"/>
      <c r="O161" s="194"/>
      <c r="P161" s="194"/>
      <c r="Q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</row>
    <row r="162" spans="1:27" ht="12.75" customHeight="1" x14ac:dyDescent="0.2"/>
    <row r="163" spans="1:27" ht="20.45" customHeight="1" x14ac:dyDescent="0.2"/>
    <row r="164" spans="1:27" ht="10.9" customHeight="1" x14ac:dyDescent="0.2"/>
    <row r="165" spans="1:27" ht="10.35" customHeight="1" x14ac:dyDescent="0.2"/>
    <row r="166" spans="1:27" ht="10.9" customHeight="1" x14ac:dyDescent="0.2"/>
    <row r="167" spans="1:27" ht="10.9" customHeight="1" x14ac:dyDescent="0.2"/>
    <row r="168" spans="1:27" ht="10.35" customHeight="1" x14ac:dyDescent="0.2"/>
    <row r="169" spans="1:27" ht="10.35" customHeight="1" x14ac:dyDescent="0.2"/>
    <row r="170" spans="1:27" ht="29.25" customHeight="1" x14ac:dyDescent="0.2"/>
    <row r="171" spans="1:27" ht="30.75" customHeight="1" x14ac:dyDescent="0.2"/>
    <row r="172" spans="1:27" ht="10.35" customHeight="1" x14ac:dyDescent="0.2"/>
    <row r="173" spans="1:27" ht="10.35" customHeight="1" x14ac:dyDescent="0.2"/>
    <row r="174" spans="1:27" ht="20.45" customHeight="1" x14ac:dyDescent="0.2"/>
    <row r="175" spans="1:27" ht="20.45" customHeight="1" x14ac:dyDescent="0.2"/>
    <row r="176" spans="1:27" ht="10.9" customHeight="1" x14ac:dyDescent="0.2"/>
    <row r="177" ht="10.35" customHeight="1" x14ac:dyDescent="0.2"/>
    <row r="178" ht="10.9" customHeight="1" x14ac:dyDescent="0.2"/>
    <row r="179" ht="10.9" customHeight="1" x14ac:dyDescent="0.2"/>
    <row r="180" ht="10.35" customHeight="1" x14ac:dyDescent="0.2"/>
    <row r="181" ht="10.35" customHeight="1" x14ac:dyDescent="0.2"/>
    <row r="182" ht="10.35" customHeight="1" x14ac:dyDescent="0.2"/>
    <row r="183" ht="10.9" customHeight="1" x14ac:dyDescent="0.2"/>
    <row r="184" ht="10.35" customHeight="1" x14ac:dyDescent="0.2"/>
    <row r="185" ht="10.35" customHeight="1" x14ac:dyDescent="0.2"/>
    <row r="186" ht="10.35" customHeight="1" x14ac:dyDescent="0.2"/>
    <row r="187" ht="10.9" customHeight="1" x14ac:dyDescent="0.2"/>
    <row r="188" ht="10.35" customHeight="1" x14ac:dyDescent="0.2"/>
    <row r="189" ht="10.35" customHeight="1" x14ac:dyDescent="0.2"/>
    <row r="190" ht="10.35" customHeight="1" x14ac:dyDescent="0.2"/>
    <row r="191" ht="20.45" customHeight="1" x14ac:dyDescent="0.2"/>
    <row r="192" ht="10.9" customHeight="1" x14ac:dyDescent="0.2"/>
    <row r="193" ht="10.35" customHeight="1" x14ac:dyDescent="0.2"/>
    <row r="194" ht="30.75" customHeight="1" x14ac:dyDescent="0.2"/>
    <row r="195" ht="10.35" customHeight="1" x14ac:dyDescent="0.2"/>
    <row r="196" ht="20.45" customHeight="1" x14ac:dyDescent="0.2"/>
    <row r="197" ht="10.35" customHeight="1" x14ac:dyDescent="0.2"/>
    <row r="198" ht="10.9" customHeight="1" x14ac:dyDescent="0.2"/>
    <row r="199" ht="10.35" customHeight="1" x14ac:dyDescent="0.2"/>
    <row r="200" ht="12.75" customHeight="1" x14ac:dyDescent="0.2"/>
    <row r="201" ht="10.35" customHeight="1" x14ac:dyDescent="0.2"/>
    <row r="202" ht="30.75" customHeight="1" x14ac:dyDescent="0.2"/>
    <row r="203" ht="20.45" customHeight="1" x14ac:dyDescent="0.2"/>
    <row r="204" ht="10.35" customHeight="1" x14ac:dyDescent="0.2"/>
    <row r="205" ht="10.35" customHeight="1" x14ac:dyDescent="0.2"/>
    <row r="206" ht="10.9" customHeight="1" x14ac:dyDescent="0.2"/>
    <row r="207" ht="10.35" customHeight="1" x14ac:dyDescent="0.2"/>
    <row r="208" ht="12.75" customHeight="1" x14ac:dyDescent="0.2"/>
    <row r="209" ht="10.35" customHeight="1" x14ac:dyDescent="0.2"/>
    <row r="210" ht="20.45" customHeight="1" x14ac:dyDescent="0.2"/>
    <row r="211" ht="10.9" customHeight="1" x14ac:dyDescent="0.2"/>
    <row r="212" ht="10.35" customHeight="1" x14ac:dyDescent="0.2"/>
    <row r="213" ht="12.75" customHeight="1" x14ac:dyDescent="0.2"/>
    <row r="214" ht="10.35" customHeight="1" x14ac:dyDescent="0.2"/>
    <row r="215" ht="20.45" customHeight="1" x14ac:dyDescent="0.2"/>
    <row r="216" ht="10.35" customHeight="1" x14ac:dyDescent="0.2"/>
    <row r="217" ht="10.9" customHeight="1" x14ac:dyDescent="0.2"/>
    <row r="218" ht="10.35" customHeight="1" x14ac:dyDescent="0.2"/>
    <row r="219" ht="30.75" customHeight="1" x14ac:dyDescent="0.2"/>
    <row r="220" ht="10.35" customHeight="1" x14ac:dyDescent="0.2"/>
    <row r="221" ht="20.45" customHeight="1" x14ac:dyDescent="0.2"/>
    <row r="222" ht="10.9" customHeight="1" x14ac:dyDescent="0.2"/>
    <row r="223" ht="10.35" customHeight="1" x14ac:dyDescent="0.2"/>
    <row r="224" ht="12.75" customHeight="1" x14ac:dyDescent="0.2"/>
    <row r="225" ht="10.35" customHeight="1" x14ac:dyDescent="0.2"/>
    <row r="226" ht="12.75" customHeight="1" x14ac:dyDescent="0.2"/>
    <row r="227" ht="10.9" customHeight="1" x14ac:dyDescent="0.2"/>
    <row r="228" ht="10.35" customHeight="1" x14ac:dyDescent="0.2"/>
    <row r="229" ht="10.35" customHeight="1" x14ac:dyDescent="0.2"/>
    <row r="230" ht="10.35" customHeight="1" x14ac:dyDescent="0.2"/>
    <row r="231" ht="10.35" customHeight="1" x14ac:dyDescent="0.2"/>
    <row r="232" ht="10.35" customHeight="1" x14ac:dyDescent="0.2"/>
    <row r="233" ht="10.9" customHeight="1" x14ac:dyDescent="0.2"/>
    <row r="234" ht="10.35" customHeight="1" x14ac:dyDescent="0.2"/>
    <row r="235" ht="10.35" customHeight="1" x14ac:dyDescent="0.2"/>
    <row r="236" ht="10.35" customHeight="1" x14ac:dyDescent="0.2"/>
    <row r="237" ht="10.9" customHeight="1" x14ac:dyDescent="0.2"/>
    <row r="238" ht="10.35" customHeight="1" x14ac:dyDescent="0.2"/>
    <row r="239" ht="10.9" customHeight="1" x14ac:dyDescent="0.2"/>
    <row r="240" ht="10.35" customHeight="1" x14ac:dyDescent="0.2"/>
    <row r="241" ht="10.9" customHeight="1" x14ac:dyDescent="0.2"/>
    <row r="242" ht="10.35" customHeight="1" x14ac:dyDescent="0.2"/>
    <row r="243" ht="10.35" customHeight="1" x14ac:dyDescent="0.2"/>
    <row r="244" ht="10.35" customHeight="1" x14ac:dyDescent="0.2"/>
    <row r="245" ht="20.45" customHeight="1" x14ac:dyDescent="0.2"/>
    <row r="246" ht="10.35" customHeight="1" x14ac:dyDescent="0.2"/>
    <row r="247" ht="10.35" customHeight="1" x14ac:dyDescent="0.2"/>
    <row r="248" ht="10.35" customHeight="1" x14ac:dyDescent="0.2"/>
    <row r="249" ht="10.35" customHeight="1" x14ac:dyDescent="0.2"/>
    <row r="250" ht="10.35" customHeight="1" x14ac:dyDescent="0.2"/>
    <row r="251" ht="10.9" customHeight="1" x14ac:dyDescent="0.2"/>
    <row r="252" ht="10.9" customHeight="1" x14ac:dyDescent="0.2"/>
    <row r="253" ht="10.9" customHeight="1" x14ac:dyDescent="0.2"/>
    <row r="254" ht="10.35" customHeight="1" x14ac:dyDescent="0.2"/>
    <row r="255" ht="10.35" customHeight="1" x14ac:dyDescent="0.2"/>
    <row r="256" ht="10.35" customHeight="1" x14ac:dyDescent="0.2"/>
    <row r="257" ht="10.35" customHeight="1" x14ac:dyDescent="0.2"/>
    <row r="258" ht="10.35" customHeight="1" x14ac:dyDescent="0.2"/>
    <row r="259" ht="10.35" customHeight="1" x14ac:dyDescent="0.2"/>
    <row r="260" ht="10.35" customHeight="1" x14ac:dyDescent="0.2"/>
    <row r="261" ht="10.35" customHeight="1" x14ac:dyDescent="0.2"/>
    <row r="262" ht="10.35" customHeight="1" x14ac:dyDescent="0.2"/>
    <row r="263" ht="10.35" customHeight="1" x14ac:dyDescent="0.2"/>
    <row r="264" ht="10.35" customHeight="1" x14ac:dyDescent="0.2"/>
    <row r="265" ht="10.35" customHeight="1" x14ac:dyDescent="0.2"/>
    <row r="266" ht="10.35" customHeight="1" x14ac:dyDescent="0.2"/>
    <row r="267" ht="10.35" customHeight="1" x14ac:dyDescent="0.2"/>
    <row r="268" ht="10.35" customHeight="1" x14ac:dyDescent="0.2"/>
    <row r="269" ht="10.35" customHeight="1" x14ac:dyDescent="0.2"/>
    <row r="270" ht="10.35" customHeight="1" x14ac:dyDescent="0.2"/>
    <row r="271" ht="10.35" customHeight="1" x14ac:dyDescent="0.2"/>
    <row r="272" ht="10.35" customHeight="1" x14ac:dyDescent="0.2"/>
    <row r="273" ht="10.35" customHeight="1" x14ac:dyDescent="0.2"/>
    <row r="274" ht="10.35" customHeight="1" x14ac:dyDescent="0.2"/>
    <row r="275" ht="11.4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3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4" ht="12.75" customHeight="1" x14ac:dyDescent="0.2"/>
    <row r="355" ht="12.75" customHeight="1" x14ac:dyDescent="0.2"/>
    <row r="356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2" ht="12.75" customHeight="1" x14ac:dyDescent="0.2"/>
    <row r="374" ht="12.75" customHeight="1" x14ac:dyDescent="0.2"/>
    <row r="376" ht="12.75" customHeight="1" x14ac:dyDescent="0.2"/>
    <row r="378" ht="12.75" customHeight="1" x14ac:dyDescent="0.2"/>
    <row r="380" ht="12.75" customHeight="1" x14ac:dyDescent="0.2"/>
    <row r="382" ht="12.75" customHeight="1" x14ac:dyDescent="0.2"/>
    <row r="384" ht="12.75" customHeight="1" x14ac:dyDescent="0.2"/>
    <row r="386" ht="12.75" customHeight="1" x14ac:dyDescent="0.2"/>
    <row r="388" ht="12.75" customHeight="1" x14ac:dyDescent="0.2"/>
    <row r="390" ht="12.75" customHeight="1" x14ac:dyDescent="0.2"/>
    <row r="392" ht="12.75" customHeight="1" x14ac:dyDescent="0.2"/>
    <row r="394" ht="12.75" customHeight="1" x14ac:dyDescent="0.2"/>
    <row r="395" ht="12.75" customHeight="1" x14ac:dyDescent="0.2"/>
    <row r="396" ht="12.75" customHeight="1" x14ac:dyDescent="0.2"/>
    <row r="398" ht="12.75" customHeight="1" x14ac:dyDescent="0.2"/>
    <row r="400" ht="12.75" customHeight="1" x14ac:dyDescent="0.2"/>
    <row r="401" ht="12.75" customHeight="1" x14ac:dyDescent="0.2"/>
  </sheetData>
  <mergeCells count="629">
    <mergeCell ref="A129:AA129"/>
    <mergeCell ref="K89:L89"/>
    <mergeCell ref="A114:C114"/>
    <mergeCell ref="D114:J114"/>
    <mergeCell ref="K114:L114"/>
    <mergeCell ref="M114:O114"/>
    <mergeCell ref="P114:U114"/>
    <mergeCell ref="V114:Y114"/>
    <mergeCell ref="Z114:AA114"/>
    <mergeCell ref="A115:AA115"/>
    <mergeCell ref="V105:Y105"/>
    <mergeCell ref="M101:O101"/>
    <mergeCell ref="P101:U101"/>
    <mergeCell ref="M93:O93"/>
    <mergeCell ref="P93:U93"/>
    <mergeCell ref="V93:Y93"/>
    <mergeCell ref="Z98:AA98"/>
    <mergeCell ref="A100:C100"/>
    <mergeCell ref="D100:J100"/>
    <mergeCell ref="M112:O112"/>
    <mergeCell ref="P112:U112"/>
    <mergeCell ref="V112:Y112"/>
    <mergeCell ref="Z112:AA112"/>
    <mergeCell ref="A106:C106"/>
    <mergeCell ref="Z106:AA106"/>
    <mergeCell ref="K75:L75"/>
    <mergeCell ref="M75:O75"/>
    <mergeCell ref="P75:U75"/>
    <mergeCell ref="K81:L81"/>
    <mergeCell ref="M81:O81"/>
    <mergeCell ref="P81:U81"/>
    <mergeCell ref="V81:Y81"/>
    <mergeCell ref="M76:O76"/>
    <mergeCell ref="P76:U76"/>
    <mergeCell ref="V75:Y75"/>
    <mergeCell ref="Z75:AA75"/>
    <mergeCell ref="V94:Y94"/>
    <mergeCell ref="P89:U89"/>
    <mergeCell ref="V89:Y89"/>
    <mergeCell ref="Z94:AA94"/>
    <mergeCell ref="K92:L92"/>
    <mergeCell ref="M92:O92"/>
    <mergeCell ref="Z63:AA63"/>
    <mergeCell ref="A64:C64"/>
    <mergeCell ref="A62:C62"/>
    <mergeCell ref="D62:J62"/>
    <mergeCell ref="K62:L62"/>
    <mergeCell ref="A70:C70"/>
    <mergeCell ref="D70:J70"/>
    <mergeCell ref="K70:L70"/>
    <mergeCell ref="M70:O70"/>
    <mergeCell ref="P70:U70"/>
    <mergeCell ref="V70:Y70"/>
    <mergeCell ref="Z70:AA70"/>
    <mergeCell ref="D74:J74"/>
    <mergeCell ref="K74:L74"/>
    <mergeCell ref="M74:O74"/>
    <mergeCell ref="P74:U74"/>
    <mergeCell ref="V74:Y74"/>
    <mergeCell ref="Z74:AA74"/>
    <mergeCell ref="D64:J64"/>
    <mergeCell ref="K64:L64"/>
    <mergeCell ref="M64:O64"/>
    <mergeCell ref="P48:U48"/>
    <mergeCell ref="V48:Y48"/>
    <mergeCell ref="Z48:AA48"/>
    <mergeCell ref="D55:J55"/>
    <mergeCell ref="K55:L55"/>
    <mergeCell ref="M55:O55"/>
    <mergeCell ref="P55:U55"/>
    <mergeCell ref="V55:Y55"/>
    <mergeCell ref="Z55:AA55"/>
    <mergeCell ref="A51:AA51"/>
    <mergeCell ref="A52:C52"/>
    <mergeCell ref="D52:AA52"/>
    <mergeCell ref="K53:L53"/>
    <mergeCell ref="M53:O53"/>
    <mergeCell ref="P53:U53"/>
    <mergeCell ref="V53:Y53"/>
    <mergeCell ref="Z53:AA53"/>
    <mergeCell ref="A50:C50"/>
    <mergeCell ref="D53:J53"/>
    <mergeCell ref="A46:C46"/>
    <mergeCell ref="A47:C47"/>
    <mergeCell ref="D47:J47"/>
    <mergeCell ref="K47:L47"/>
    <mergeCell ref="M47:O47"/>
    <mergeCell ref="P47:U47"/>
    <mergeCell ref="V47:Y47"/>
    <mergeCell ref="Z47:AA47"/>
    <mergeCell ref="A41:C41"/>
    <mergeCell ref="D41:AA41"/>
    <mergeCell ref="D42:AA42"/>
    <mergeCell ref="D43:J43"/>
    <mergeCell ref="K43:L43"/>
    <mergeCell ref="M43:O43"/>
    <mergeCell ref="P43:U43"/>
    <mergeCell ref="V43:Y43"/>
    <mergeCell ref="Z43:AA43"/>
    <mergeCell ref="A161:J161"/>
    <mergeCell ref="K161:AA161"/>
    <mergeCell ref="A23:C23"/>
    <mergeCell ref="D23:J23"/>
    <mergeCell ref="K23:L23"/>
    <mergeCell ref="M23:O23"/>
    <mergeCell ref="P23:U23"/>
    <mergeCell ref="V23:Y23"/>
    <mergeCell ref="Z23:AA23"/>
    <mergeCell ref="A24:C24"/>
    <mergeCell ref="D24:J24"/>
    <mergeCell ref="K24:L24"/>
    <mergeCell ref="M24:O24"/>
    <mergeCell ref="P24:U24"/>
    <mergeCell ref="V24:Y24"/>
    <mergeCell ref="Z24:AA24"/>
    <mergeCell ref="A25:C25"/>
    <mergeCell ref="D25:J25"/>
    <mergeCell ref="K25:L25"/>
    <mergeCell ref="M25:O25"/>
    <mergeCell ref="P25:U25"/>
    <mergeCell ref="V25:Y25"/>
    <mergeCell ref="Z25:AA25"/>
    <mergeCell ref="A26:C26"/>
    <mergeCell ref="K63:L63"/>
    <mergeCell ref="Z64:AA64"/>
    <mergeCell ref="A63:C63"/>
    <mergeCell ref="D63:J63"/>
    <mergeCell ref="M67:O67"/>
    <mergeCell ref="A75:C75"/>
    <mergeCell ref="D75:J75"/>
    <mergeCell ref="Z22:AA22"/>
    <mergeCell ref="A21:C21"/>
    <mergeCell ref="D21:J21"/>
    <mergeCell ref="M35:O35"/>
    <mergeCell ref="A34:C34"/>
    <mergeCell ref="D34:J34"/>
    <mergeCell ref="A56:C56"/>
    <mergeCell ref="D56:J56"/>
    <mergeCell ref="K56:L56"/>
    <mergeCell ref="M56:O56"/>
    <mergeCell ref="P56:U56"/>
    <mergeCell ref="V56:Y56"/>
    <mergeCell ref="Z56:AA56"/>
    <mergeCell ref="M27:O27"/>
    <mergeCell ref="P27:U27"/>
    <mergeCell ref="Z21:AA21"/>
    <mergeCell ref="A22:C22"/>
    <mergeCell ref="A19:C19"/>
    <mergeCell ref="D19:AA19"/>
    <mergeCell ref="A20:C20"/>
    <mergeCell ref="D20:J20"/>
    <mergeCell ref="K20:L20"/>
    <mergeCell ref="K34:L34"/>
    <mergeCell ref="M34:O34"/>
    <mergeCell ref="P34:U34"/>
    <mergeCell ref="V34:Y34"/>
    <mergeCell ref="Z34:AA34"/>
    <mergeCell ref="A33:C33"/>
    <mergeCell ref="M20:O20"/>
    <mergeCell ref="P20:U20"/>
    <mergeCell ref="V20:Y20"/>
    <mergeCell ref="Z20:AA20"/>
    <mergeCell ref="V27:Y27"/>
    <mergeCell ref="Z27:AA27"/>
    <mergeCell ref="A27:C27"/>
    <mergeCell ref="D27:J27"/>
    <mergeCell ref="K27:L27"/>
    <mergeCell ref="Z26:AA26"/>
    <mergeCell ref="C5:AA5"/>
    <mergeCell ref="A6:B6"/>
    <mergeCell ref="C6:T6"/>
    <mergeCell ref="U6:AA6"/>
    <mergeCell ref="A14:AA14"/>
    <mergeCell ref="A15:AA15"/>
    <mergeCell ref="A16:AA16"/>
    <mergeCell ref="A17:AA17"/>
    <mergeCell ref="A18:C18"/>
    <mergeCell ref="K18:L18"/>
    <mergeCell ref="M18:O18"/>
    <mergeCell ref="P18:U18"/>
    <mergeCell ref="V18:Y18"/>
    <mergeCell ref="Z18:AA18"/>
    <mergeCell ref="D18:J18"/>
    <mergeCell ref="A1:C3"/>
    <mergeCell ref="D1:R1"/>
    <mergeCell ref="S1:AA1"/>
    <mergeCell ref="D2:R2"/>
    <mergeCell ref="S2:AA2"/>
    <mergeCell ref="D3:R3"/>
    <mergeCell ref="S3:AA3"/>
    <mergeCell ref="A13:B13"/>
    <mergeCell ref="C13:T13"/>
    <mergeCell ref="U13:AA13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K21:L21"/>
    <mergeCell ref="M21:O21"/>
    <mergeCell ref="P21:U21"/>
    <mergeCell ref="V21:Y21"/>
    <mergeCell ref="A55:C55"/>
    <mergeCell ref="A32:C32"/>
    <mergeCell ref="D32:J32"/>
    <mergeCell ref="K32:L32"/>
    <mergeCell ref="K54:L54"/>
    <mergeCell ref="M32:O32"/>
    <mergeCell ref="P32:U32"/>
    <mergeCell ref="V32:Y32"/>
    <mergeCell ref="A54:C54"/>
    <mergeCell ref="D54:J54"/>
    <mergeCell ref="D22:J22"/>
    <mergeCell ref="K22:L22"/>
    <mergeCell ref="M22:O22"/>
    <mergeCell ref="P22:U22"/>
    <mergeCell ref="V22:Y22"/>
    <mergeCell ref="D26:J26"/>
    <mergeCell ref="K26:L26"/>
    <mergeCell ref="M26:O26"/>
    <mergeCell ref="P26:U26"/>
    <mergeCell ref="V26:Y26"/>
    <mergeCell ref="Z62:AA62"/>
    <mergeCell ref="Z89:AA89"/>
    <mergeCell ref="Z93:AA93"/>
    <mergeCell ref="A89:C89"/>
    <mergeCell ref="D89:J89"/>
    <mergeCell ref="M54:O54"/>
    <mergeCell ref="P54:U54"/>
    <mergeCell ref="V54:Y54"/>
    <mergeCell ref="Z54:AA54"/>
    <mergeCell ref="P64:U64"/>
    <mergeCell ref="V64:Y64"/>
    <mergeCell ref="A73:C73"/>
    <mergeCell ref="Z73:AA73"/>
    <mergeCell ref="D73:J73"/>
    <mergeCell ref="K73:L73"/>
    <mergeCell ref="M73:O73"/>
    <mergeCell ref="P73:U73"/>
    <mergeCell ref="V73:Y73"/>
    <mergeCell ref="M63:O63"/>
    <mergeCell ref="P63:U63"/>
    <mergeCell ref="V63:Y63"/>
    <mergeCell ref="A74:C74"/>
    <mergeCell ref="A68:C68"/>
    <mergeCell ref="D68:J68"/>
    <mergeCell ref="M121:O121"/>
    <mergeCell ref="P121:U121"/>
    <mergeCell ref="V121:Y121"/>
    <mergeCell ref="A119:C119"/>
    <mergeCell ref="D119:J119"/>
    <mergeCell ref="K119:L119"/>
    <mergeCell ref="A96:C96"/>
    <mergeCell ref="A104:C104"/>
    <mergeCell ref="A113:C113"/>
    <mergeCell ref="M105:O105"/>
    <mergeCell ref="A105:C105"/>
    <mergeCell ref="D105:J105"/>
    <mergeCell ref="K105:L105"/>
    <mergeCell ref="A103:C103"/>
    <mergeCell ref="M100:O100"/>
    <mergeCell ref="D106:J106"/>
    <mergeCell ref="K106:L106"/>
    <mergeCell ref="M106:O106"/>
    <mergeCell ref="P106:U106"/>
    <mergeCell ref="V106:Y106"/>
    <mergeCell ref="M98:O98"/>
    <mergeCell ref="P98:U98"/>
    <mergeCell ref="V98:Y98"/>
    <mergeCell ref="D97:J97"/>
    <mergeCell ref="K97:L97"/>
    <mergeCell ref="M97:O97"/>
    <mergeCell ref="P97:U97"/>
    <mergeCell ref="V97:Y97"/>
    <mergeCell ref="D94:J94"/>
    <mergeCell ref="K94:L94"/>
    <mergeCell ref="M94:O94"/>
    <mergeCell ref="P94:U94"/>
    <mergeCell ref="K100:L100"/>
    <mergeCell ref="A107:C107"/>
    <mergeCell ref="D107:J107"/>
    <mergeCell ref="K107:L107"/>
    <mergeCell ref="M107:O107"/>
    <mergeCell ref="P107:U107"/>
    <mergeCell ref="V107:Y107"/>
    <mergeCell ref="Z107:AA107"/>
    <mergeCell ref="V104:Y104"/>
    <mergeCell ref="Z104:AA104"/>
    <mergeCell ref="D104:J104"/>
    <mergeCell ref="K104:L104"/>
    <mergeCell ref="M104:O104"/>
    <mergeCell ref="P104:U104"/>
    <mergeCell ref="V101:Y101"/>
    <mergeCell ref="Z101:AA101"/>
    <mergeCell ref="Z105:AA105"/>
    <mergeCell ref="P100:U100"/>
    <mergeCell ref="V100:Y100"/>
    <mergeCell ref="Z100:AA100"/>
    <mergeCell ref="A101:C101"/>
    <mergeCell ref="D101:J101"/>
    <mergeCell ref="K101:L101"/>
    <mergeCell ref="P105:U105"/>
    <mergeCell ref="A99:C99"/>
    <mergeCell ref="D99:J99"/>
    <mergeCell ref="K99:L99"/>
    <mergeCell ref="M99:O99"/>
    <mergeCell ref="P99:U99"/>
    <mergeCell ref="V99:Y99"/>
    <mergeCell ref="Z99:AA99"/>
    <mergeCell ref="M88:O88"/>
    <mergeCell ref="A97:C97"/>
    <mergeCell ref="A93:C93"/>
    <mergeCell ref="D93:J93"/>
    <mergeCell ref="K93:L93"/>
    <mergeCell ref="Z97:AA97"/>
    <mergeCell ref="A98:C98"/>
    <mergeCell ref="D98:J98"/>
    <mergeCell ref="K98:L98"/>
    <mergeCell ref="M89:O89"/>
    <mergeCell ref="A88:C88"/>
    <mergeCell ref="D88:J88"/>
    <mergeCell ref="K88:L88"/>
    <mergeCell ref="A94:C94"/>
    <mergeCell ref="D96:AA96"/>
    <mergeCell ref="P88:U88"/>
    <mergeCell ref="V88:Y88"/>
    <mergeCell ref="A81:C81"/>
    <mergeCell ref="D81:J81"/>
    <mergeCell ref="Z81:AA81"/>
    <mergeCell ref="V76:Y76"/>
    <mergeCell ref="A85:AA85"/>
    <mergeCell ref="V77:Y77"/>
    <mergeCell ref="Z77:AA77"/>
    <mergeCell ref="A86:C86"/>
    <mergeCell ref="V84:Y84"/>
    <mergeCell ref="Z84:AA84"/>
    <mergeCell ref="A79:C79"/>
    <mergeCell ref="D77:J77"/>
    <mergeCell ref="A80:C80"/>
    <mergeCell ref="D80:J80"/>
    <mergeCell ref="K80:L80"/>
    <mergeCell ref="M80:O80"/>
    <mergeCell ref="A76:C76"/>
    <mergeCell ref="D76:J76"/>
    <mergeCell ref="K76:L76"/>
    <mergeCell ref="Z76:AA76"/>
    <mergeCell ref="A77:C77"/>
    <mergeCell ref="P80:U80"/>
    <mergeCell ref="V80:Y80"/>
    <mergeCell ref="Z80:AA80"/>
    <mergeCell ref="K61:L61"/>
    <mergeCell ref="M61:O61"/>
    <mergeCell ref="P61:U61"/>
    <mergeCell ref="V61:Y61"/>
    <mergeCell ref="Z35:AA35"/>
    <mergeCell ref="A42:C42"/>
    <mergeCell ref="A53:C53"/>
    <mergeCell ref="A58:C58"/>
    <mergeCell ref="A61:C61"/>
    <mergeCell ref="Z61:AA61"/>
    <mergeCell ref="D44:J44"/>
    <mergeCell ref="K44:L44"/>
    <mergeCell ref="M44:O44"/>
    <mergeCell ref="P44:U44"/>
    <mergeCell ref="V44:Y44"/>
    <mergeCell ref="Z44:AA44"/>
    <mergeCell ref="A48:C48"/>
    <mergeCell ref="D48:J48"/>
    <mergeCell ref="K48:L48"/>
    <mergeCell ref="M48:O48"/>
    <mergeCell ref="A38:AA38"/>
    <mergeCell ref="P35:U35"/>
    <mergeCell ref="V35:Y35"/>
    <mergeCell ref="A35:C35"/>
    <mergeCell ref="M72:O72"/>
    <mergeCell ref="P72:U72"/>
    <mergeCell ref="V72:Y72"/>
    <mergeCell ref="A65:AA65"/>
    <mergeCell ref="A66:C66"/>
    <mergeCell ref="D66:AA66"/>
    <mergeCell ref="D67:J67"/>
    <mergeCell ref="K67:L67"/>
    <mergeCell ref="K68:L68"/>
    <mergeCell ref="M68:O68"/>
    <mergeCell ref="P68:U68"/>
    <mergeCell ref="V68:Y68"/>
    <mergeCell ref="Z68:AA68"/>
    <mergeCell ref="V69:Y69"/>
    <mergeCell ref="Z69:AA69"/>
    <mergeCell ref="A71:C71"/>
    <mergeCell ref="D71:J71"/>
    <mergeCell ref="K71:L71"/>
    <mergeCell ref="M71:O71"/>
    <mergeCell ref="P71:U71"/>
    <mergeCell ref="V71:Y71"/>
    <mergeCell ref="Z72:AA72"/>
    <mergeCell ref="A39:AA39"/>
    <mergeCell ref="A40:C40"/>
    <mergeCell ref="D40:J40"/>
    <mergeCell ref="K40:L40"/>
    <mergeCell ref="M40:O40"/>
    <mergeCell ref="P40:U40"/>
    <mergeCell ref="V40:Y40"/>
    <mergeCell ref="Z40:AA40"/>
    <mergeCell ref="A67:C67"/>
    <mergeCell ref="M62:O62"/>
    <mergeCell ref="P62:U62"/>
    <mergeCell ref="V62:Y62"/>
    <mergeCell ref="D60:J60"/>
    <mergeCell ref="K60:L60"/>
    <mergeCell ref="M60:O60"/>
    <mergeCell ref="P60:U60"/>
    <mergeCell ref="V60:Y60"/>
    <mergeCell ref="Z60:AA60"/>
    <mergeCell ref="A45:AA45"/>
    <mergeCell ref="D46:AA46"/>
    <mergeCell ref="A43:C43"/>
    <mergeCell ref="A44:C44"/>
    <mergeCell ref="A60:C60"/>
    <mergeCell ref="D61:J61"/>
    <mergeCell ref="A90:AA90"/>
    <mergeCell ref="D91:AA91"/>
    <mergeCell ref="A95:AA95"/>
    <mergeCell ref="A83:C83"/>
    <mergeCell ref="D83:J83"/>
    <mergeCell ref="K83:L83"/>
    <mergeCell ref="M83:O83"/>
    <mergeCell ref="P83:U83"/>
    <mergeCell ref="V83:Y83"/>
    <mergeCell ref="Z83:AA83"/>
    <mergeCell ref="A84:C84"/>
    <mergeCell ref="D84:J84"/>
    <mergeCell ref="K84:L84"/>
    <mergeCell ref="M84:O84"/>
    <mergeCell ref="P84:U84"/>
    <mergeCell ref="Z88:AA88"/>
    <mergeCell ref="A87:C87"/>
    <mergeCell ref="A91:C91"/>
    <mergeCell ref="P92:U92"/>
    <mergeCell ref="V92:Y92"/>
    <mergeCell ref="Z92:AA92"/>
    <mergeCell ref="A92:C92"/>
    <mergeCell ref="D92:J92"/>
    <mergeCell ref="A28:AA28"/>
    <mergeCell ref="A29:X29"/>
    <mergeCell ref="Y29:AA29"/>
    <mergeCell ref="A30:AA30"/>
    <mergeCell ref="A31:AA31"/>
    <mergeCell ref="D33:AA33"/>
    <mergeCell ref="A36:AA36"/>
    <mergeCell ref="A37:X37"/>
    <mergeCell ref="Y37:AA37"/>
    <mergeCell ref="Z32:AA32"/>
    <mergeCell ref="D35:J35"/>
    <mergeCell ref="K35:L35"/>
    <mergeCell ref="A49:C49"/>
    <mergeCell ref="D49:J49"/>
    <mergeCell ref="K49:L49"/>
    <mergeCell ref="M49:O49"/>
    <mergeCell ref="P49:U49"/>
    <mergeCell ref="V49:Y49"/>
    <mergeCell ref="Z49:AA49"/>
    <mergeCell ref="D50:J50"/>
    <mergeCell ref="K50:L50"/>
    <mergeCell ref="M50:O50"/>
    <mergeCell ref="P50:U50"/>
    <mergeCell ref="V50:Y50"/>
    <mergeCell ref="Z50:AA50"/>
    <mergeCell ref="A57:AA57"/>
    <mergeCell ref="D58:AA58"/>
    <mergeCell ref="A59:C59"/>
    <mergeCell ref="D59:J59"/>
    <mergeCell ref="K59:L59"/>
    <mergeCell ref="M59:O59"/>
    <mergeCell ref="P59:U59"/>
    <mergeCell ref="V59:Y59"/>
    <mergeCell ref="Z59:AA59"/>
    <mergeCell ref="P67:U67"/>
    <mergeCell ref="V67:Y67"/>
    <mergeCell ref="Z67:AA67"/>
    <mergeCell ref="A78:AA78"/>
    <mergeCell ref="D79:AA79"/>
    <mergeCell ref="A82:C82"/>
    <mergeCell ref="D82:J82"/>
    <mergeCell ref="K82:L82"/>
    <mergeCell ref="M82:O82"/>
    <mergeCell ref="P82:U82"/>
    <mergeCell ref="V82:Y82"/>
    <mergeCell ref="Z82:AA82"/>
    <mergeCell ref="M69:O69"/>
    <mergeCell ref="P69:U69"/>
    <mergeCell ref="K77:L77"/>
    <mergeCell ref="M77:O77"/>
    <mergeCell ref="P77:U77"/>
    <mergeCell ref="Z71:AA71"/>
    <mergeCell ref="A69:C69"/>
    <mergeCell ref="D69:J69"/>
    <mergeCell ref="K69:L69"/>
    <mergeCell ref="A72:C72"/>
    <mergeCell ref="D72:J72"/>
    <mergeCell ref="K72:L72"/>
    <mergeCell ref="D86:AA86"/>
    <mergeCell ref="D87:J87"/>
    <mergeCell ref="K87:L87"/>
    <mergeCell ref="M87:O87"/>
    <mergeCell ref="P87:U87"/>
    <mergeCell ref="V87:Y87"/>
    <mergeCell ref="Z87:AA87"/>
    <mergeCell ref="A130:X130"/>
    <mergeCell ref="Y130:AA130"/>
    <mergeCell ref="A102:AA102"/>
    <mergeCell ref="D103:AA103"/>
    <mergeCell ref="A109:X109"/>
    <mergeCell ref="Y109:AA109"/>
    <mergeCell ref="A110:AA110"/>
    <mergeCell ref="A111:AA111"/>
    <mergeCell ref="D113:AA113"/>
    <mergeCell ref="A116:X116"/>
    <mergeCell ref="Y116:AA116"/>
    <mergeCell ref="A117:AA117"/>
    <mergeCell ref="A118:AA118"/>
    <mergeCell ref="D120:AA120"/>
    <mergeCell ref="A122:AA122"/>
    <mergeCell ref="A123:X123"/>
    <mergeCell ref="Y123:AA123"/>
    <mergeCell ref="A124:AA124"/>
    <mergeCell ref="A125:AA125"/>
    <mergeCell ref="Z121:AA121"/>
    <mergeCell ref="A108:AA108"/>
    <mergeCell ref="A112:C112"/>
    <mergeCell ref="D112:J112"/>
    <mergeCell ref="K112:L112"/>
    <mergeCell ref="A136:B136"/>
    <mergeCell ref="C136:AA136"/>
    <mergeCell ref="Y132:AA132"/>
    <mergeCell ref="A133:AA133"/>
    <mergeCell ref="A134:B134"/>
    <mergeCell ref="C134:AA134"/>
    <mergeCell ref="A135:B135"/>
    <mergeCell ref="C135:T135"/>
    <mergeCell ref="U135:AA135"/>
    <mergeCell ref="Z119:AA119"/>
    <mergeCell ref="A120:C120"/>
    <mergeCell ref="P119:U119"/>
    <mergeCell ref="V119:Y119"/>
    <mergeCell ref="M119:O119"/>
    <mergeCell ref="A121:C121"/>
    <mergeCell ref="D121:J121"/>
    <mergeCell ref="K121:L121"/>
    <mergeCell ref="A137:B137"/>
    <mergeCell ref="C137:AA137"/>
    <mergeCell ref="A138:B138"/>
    <mergeCell ref="C138:AA138"/>
    <mergeCell ref="A139:B139"/>
    <mergeCell ref="C139:AA139"/>
    <mergeCell ref="A126:C126"/>
    <mergeCell ref="D126:J126"/>
    <mergeCell ref="K126:L126"/>
    <mergeCell ref="M126:O126"/>
    <mergeCell ref="P126:U126"/>
    <mergeCell ref="V126:Y126"/>
    <mergeCell ref="Z126:AA126"/>
    <mergeCell ref="A127:C127"/>
    <mergeCell ref="D127:AA127"/>
    <mergeCell ref="A128:C128"/>
    <mergeCell ref="D128:J128"/>
    <mergeCell ref="K128:L128"/>
    <mergeCell ref="M128:O128"/>
    <mergeCell ref="P128:U128"/>
    <mergeCell ref="V128:Y128"/>
    <mergeCell ref="Z128:AA128"/>
    <mergeCell ref="A131:AA131"/>
    <mergeCell ref="A132:X132"/>
    <mergeCell ref="A145:AA145"/>
    <mergeCell ref="A146:K146"/>
    <mergeCell ref="L146:R146"/>
    <mergeCell ref="S146:X146"/>
    <mergeCell ref="Y146:AA146"/>
    <mergeCell ref="A147:K147"/>
    <mergeCell ref="L147:R147"/>
    <mergeCell ref="S147:X147"/>
    <mergeCell ref="Y147:AA147"/>
    <mergeCell ref="A140:B140"/>
    <mergeCell ref="C140:AA140"/>
    <mergeCell ref="A141:B141"/>
    <mergeCell ref="C141:AA141"/>
    <mergeCell ref="A142:B142"/>
    <mergeCell ref="C142:T142"/>
    <mergeCell ref="U142:AA142"/>
    <mergeCell ref="A143:AA143"/>
    <mergeCell ref="A144:AA144"/>
    <mergeCell ref="A156:K157"/>
    <mergeCell ref="L156:R157"/>
    <mergeCell ref="S156:X157"/>
    <mergeCell ref="Y156:AA157"/>
    <mergeCell ref="A158:K159"/>
    <mergeCell ref="L158:R159"/>
    <mergeCell ref="S158:X159"/>
    <mergeCell ref="Y158:AA159"/>
    <mergeCell ref="A160:K160"/>
    <mergeCell ref="L160:R160"/>
    <mergeCell ref="S160:X160"/>
    <mergeCell ref="Y160:AA160"/>
    <mergeCell ref="AC147:AF148"/>
    <mergeCell ref="A152:K153"/>
    <mergeCell ref="L152:R153"/>
    <mergeCell ref="S152:X153"/>
    <mergeCell ref="Y152:AA153"/>
    <mergeCell ref="A154:K155"/>
    <mergeCell ref="L154:R155"/>
    <mergeCell ref="S154:X155"/>
    <mergeCell ref="Y154:AA155"/>
    <mergeCell ref="A150:K151"/>
    <mergeCell ref="L150:R151"/>
    <mergeCell ref="S150:X151"/>
    <mergeCell ref="Y150:AA151"/>
    <mergeCell ref="A148:K149"/>
    <mergeCell ref="L148:R149"/>
    <mergeCell ref="S148:X149"/>
    <mergeCell ref="Y148:AA149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F001-5A99-467A-B429-4E4E9E56DEB2}">
  <sheetPr>
    <tabColor rgb="FF92D050"/>
  </sheetPr>
  <dimension ref="A1:AM7886"/>
  <sheetViews>
    <sheetView view="pageBreakPreview" topLeftCell="A243" zoomScaleNormal="100" zoomScaleSheetLayoutView="100" workbookViewId="0">
      <selection activeCell="AQ263" sqref="AQ263"/>
    </sheetView>
  </sheetViews>
  <sheetFormatPr defaultRowHeight="12.75" x14ac:dyDescent="0.2"/>
  <cols>
    <col min="1" max="1" width="4.7109375" style="71" bestFit="1" customWidth="1"/>
    <col min="2" max="2" width="1" style="71" bestFit="1" customWidth="1"/>
    <col min="3" max="3" width="3.7109375" style="71" bestFit="1" customWidth="1"/>
    <col min="4" max="4" width="1.85546875" style="71" bestFit="1" customWidth="1"/>
    <col min="5" max="5" width="5.5703125" style="71" bestFit="1" customWidth="1"/>
    <col min="6" max="6" width="1.85546875" style="71" bestFit="1" customWidth="1"/>
    <col min="7" max="7" width="6.5703125" style="71" bestFit="1" customWidth="1"/>
    <col min="8" max="8" width="2.85546875" style="71" bestFit="1" customWidth="1"/>
    <col min="9" max="9" width="5.5703125" style="71" bestFit="1" customWidth="1"/>
    <col min="10" max="10" width="2.85546875" style="71" bestFit="1" customWidth="1"/>
    <col min="11" max="11" width="1.85546875" style="71" bestFit="1" customWidth="1"/>
    <col min="12" max="12" width="1" style="71" bestFit="1" customWidth="1"/>
    <col min="13" max="14" width="2.85546875" style="71" bestFit="1" customWidth="1"/>
    <col min="15" max="15" width="1.85546875" style="71" bestFit="1" customWidth="1"/>
    <col min="16" max="16" width="1" style="71" bestFit="1" customWidth="1"/>
    <col min="17" max="17" width="3.7109375" style="71" bestFit="1" customWidth="1"/>
    <col min="18" max="18" width="1.85546875" style="71" bestFit="1" customWidth="1"/>
    <col min="19" max="21" width="1" style="71" bestFit="1" customWidth="1"/>
    <col min="22" max="22" width="1.85546875" style="71" bestFit="1" customWidth="1"/>
    <col min="23" max="23" width="1" style="71" bestFit="1" customWidth="1"/>
    <col min="24" max="24" width="3.7109375" style="71" bestFit="1" customWidth="1"/>
    <col min="25" max="25" width="1" style="71" bestFit="1" customWidth="1"/>
    <col min="26" max="26" width="1.85546875" style="71" bestFit="1" customWidth="1"/>
    <col min="27" max="27" width="1" style="71" bestFit="1" customWidth="1"/>
    <col min="28" max="28" width="1.85546875" style="71" bestFit="1" customWidth="1"/>
    <col min="29" max="30" width="1" style="71" bestFit="1" customWidth="1"/>
    <col min="31" max="32" width="1.85546875" style="71" bestFit="1" customWidth="1"/>
    <col min="33" max="33" width="1" style="71" bestFit="1" customWidth="1"/>
    <col min="34" max="34" width="2.85546875" style="71" bestFit="1" customWidth="1"/>
    <col min="35" max="36" width="1.85546875" style="71" bestFit="1" customWidth="1"/>
    <col min="37" max="37" width="1" style="71" bestFit="1" customWidth="1"/>
    <col min="38" max="38" width="1.85546875" style="71" bestFit="1" customWidth="1"/>
    <col min="39" max="39" width="9.28515625" style="71" bestFit="1" customWidth="1"/>
    <col min="40" max="256" width="9.140625" style="29"/>
    <col min="257" max="257" width="4.7109375" style="29" bestFit="1" customWidth="1"/>
    <col min="258" max="258" width="1" style="29" bestFit="1" customWidth="1"/>
    <col min="259" max="259" width="3.7109375" style="29" bestFit="1" customWidth="1"/>
    <col min="260" max="260" width="1.85546875" style="29" bestFit="1" customWidth="1"/>
    <col min="261" max="261" width="5.5703125" style="29" bestFit="1" customWidth="1"/>
    <col min="262" max="262" width="1.85546875" style="29" bestFit="1" customWidth="1"/>
    <col min="263" max="263" width="6.5703125" style="29" bestFit="1" customWidth="1"/>
    <col min="264" max="264" width="2.85546875" style="29" bestFit="1" customWidth="1"/>
    <col min="265" max="265" width="5.5703125" style="29" bestFit="1" customWidth="1"/>
    <col min="266" max="266" width="2.85546875" style="29" bestFit="1" customWidth="1"/>
    <col min="267" max="267" width="1.85546875" style="29" bestFit="1" customWidth="1"/>
    <col min="268" max="268" width="1" style="29" bestFit="1" customWidth="1"/>
    <col min="269" max="270" width="2.85546875" style="29" bestFit="1" customWidth="1"/>
    <col min="271" max="271" width="1.85546875" style="29" bestFit="1" customWidth="1"/>
    <col min="272" max="272" width="1" style="29" bestFit="1" customWidth="1"/>
    <col min="273" max="273" width="3.7109375" style="29" bestFit="1" customWidth="1"/>
    <col min="274" max="274" width="1.85546875" style="29" bestFit="1" customWidth="1"/>
    <col min="275" max="277" width="1" style="29" bestFit="1" customWidth="1"/>
    <col min="278" max="278" width="1.85546875" style="29" bestFit="1" customWidth="1"/>
    <col min="279" max="279" width="1" style="29" bestFit="1" customWidth="1"/>
    <col min="280" max="280" width="3.7109375" style="29" bestFit="1" customWidth="1"/>
    <col min="281" max="281" width="1" style="29" bestFit="1" customWidth="1"/>
    <col min="282" max="282" width="1.85546875" style="29" bestFit="1" customWidth="1"/>
    <col min="283" max="283" width="1" style="29" bestFit="1" customWidth="1"/>
    <col min="284" max="284" width="1.85546875" style="29" bestFit="1" customWidth="1"/>
    <col min="285" max="286" width="1" style="29" bestFit="1" customWidth="1"/>
    <col min="287" max="288" width="1.85546875" style="29" bestFit="1" customWidth="1"/>
    <col min="289" max="289" width="1" style="29" bestFit="1" customWidth="1"/>
    <col min="290" max="290" width="2.85546875" style="29" bestFit="1" customWidth="1"/>
    <col min="291" max="292" width="1.85546875" style="29" bestFit="1" customWidth="1"/>
    <col min="293" max="293" width="1" style="29" bestFit="1" customWidth="1"/>
    <col min="294" max="294" width="1.85546875" style="29" bestFit="1" customWidth="1"/>
    <col min="295" max="295" width="9.28515625" style="29" bestFit="1" customWidth="1"/>
    <col min="296" max="512" width="9.140625" style="29"/>
    <col min="513" max="513" width="4.7109375" style="29" bestFit="1" customWidth="1"/>
    <col min="514" max="514" width="1" style="29" bestFit="1" customWidth="1"/>
    <col min="515" max="515" width="3.7109375" style="29" bestFit="1" customWidth="1"/>
    <col min="516" max="516" width="1.85546875" style="29" bestFit="1" customWidth="1"/>
    <col min="517" max="517" width="5.5703125" style="29" bestFit="1" customWidth="1"/>
    <col min="518" max="518" width="1.85546875" style="29" bestFit="1" customWidth="1"/>
    <col min="519" max="519" width="6.5703125" style="29" bestFit="1" customWidth="1"/>
    <col min="520" max="520" width="2.85546875" style="29" bestFit="1" customWidth="1"/>
    <col min="521" max="521" width="5.5703125" style="29" bestFit="1" customWidth="1"/>
    <col min="522" max="522" width="2.85546875" style="29" bestFit="1" customWidth="1"/>
    <col min="523" max="523" width="1.85546875" style="29" bestFit="1" customWidth="1"/>
    <col min="524" max="524" width="1" style="29" bestFit="1" customWidth="1"/>
    <col min="525" max="526" width="2.85546875" style="29" bestFit="1" customWidth="1"/>
    <col min="527" max="527" width="1.85546875" style="29" bestFit="1" customWidth="1"/>
    <col min="528" max="528" width="1" style="29" bestFit="1" customWidth="1"/>
    <col min="529" max="529" width="3.7109375" style="29" bestFit="1" customWidth="1"/>
    <col min="530" max="530" width="1.85546875" style="29" bestFit="1" customWidth="1"/>
    <col min="531" max="533" width="1" style="29" bestFit="1" customWidth="1"/>
    <col min="534" max="534" width="1.85546875" style="29" bestFit="1" customWidth="1"/>
    <col min="535" max="535" width="1" style="29" bestFit="1" customWidth="1"/>
    <col min="536" max="536" width="3.7109375" style="29" bestFit="1" customWidth="1"/>
    <col min="537" max="537" width="1" style="29" bestFit="1" customWidth="1"/>
    <col min="538" max="538" width="1.85546875" style="29" bestFit="1" customWidth="1"/>
    <col min="539" max="539" width="1" style="29" bestFit="1" customWidth="1"/>
    <col min="540" max="540" width="1.85546875" style="29" bestFit="1" customWidth="1"/>
    <col min="541" max="542" width="1" style="29" bestFit="1" customWidth="1"/>
    <col min="543" max="544" width="1.85546875" style="29" bestFit="1" customWidth="1"/>
    <col min="545" max="545" width="1" style="29" bestFit="1" customWidth="1"/>
    <col min="546" max="546" width="2.85546875" style="29" bestFit="1" customWidth="1"/>
    <col min="547" max="548" width="1.85546875" style="29" bestFit="1" customWidth="1"/>
    <col min="549" max="549" width="1" style="29" bestFit="1" customWidth="1"/>
    <col min="550" max="550" width="1.85546875" style="29" bestFit="1" customWidth="1"/>
    <col min="551" max="551" width="9.28515625" style="29" bestFit="1" customWidth="1"/>
    <col min="552" max="768" width="9.140625" style="29"/>
    <col min="769" max="769" width="4.7109375" style="29" bestFit="1" customWidth="1"/>
    <col min="770" max="770" width="1" style="29" bestFit="1" customWidth="1"/>
    <col min="771" max="771" width="3.7109375" style="29" bestFit="1" customWidth="1"/>
    <col min="772" max="772" width="1.85546875" style="29" bestFit="1" customWidth="1"/>
    <col min="773" max="773" width="5.5703125" style="29" bestFit="1" customWidth="1"/>
    <col min="774" max="774" width="1.85546875" style="29" bestFit="1" customWidth="1"/>
    <col min="775" max="775" width="6.5703125" style="29" bestFit="1" customWidth="1"/>
    <col min="776" max="776" width="2.85546875" style="29" bestFit="1" customWidth="1"/>
    <col min="777" max="777" width="5.5703125" style="29" bestFit="1" customWidth="1"/>
    <col min="778" max="778" width="2.85546875" style="29" bestFit="1" customWidth="1"/>
    <col min="779" max="779" width="1.85546875" style="29" bestFit="1" customWidth="1"/>
    <col min="780" max="780" width="1" style="29" bestFit="1" customWidth="1"/>
    <col min="781" max="782" width="2.85546875" style="29" bestFit="1" customWidth="1"/>
    <col min="783" max="783" width="1.85546875" style="29" bestFit="1" customWidth="1"/>
    <col min="784" max="784" width="1" style="29" bestFit="1" customWidth="1"/>
    <col min="785" max="785" width="3.7109375" style="29" bestFit="1" customWidth="1"/>
    <col min="786" max="786" width="1.85546875" style="29" bestFit="1" customWidth="1"/>
    <col min="787" max="789" width="1" style="29" bestFit="1" customWidth="1"/>
    <col min="790" max="790" width="1.85546875" style="29" bestFit="1" customWidth="1"/>
    <col min="791" max="791" width="1" style="29" bestFit="1" customWidth="1"/>
    <col min="792" max="792" width="3.7109375" style="29" bestFit="1" customWidth="1"/>
    <col min="793" max="793" width="1" style="29" bestFit="1" customWidth="1"/>
    <col min="794" max="794" width="1.85546875" style="29" bestFit="1" customWidth="1"/>
    <col min="795" max="795" width="1" style="29" bestFit="1" customWidth="1"/>
    <col min="796" max="796" width="1.85546875" style="29" bestFit="1" customWidth="1"/>
    <col min="797" max="798" width="1" style="29" bestFit="1" customWidth="1"/>
    <col min="799" max="800" width="1.85546875" style="29" bestFit="1" customWidth="1"/>
    <col min="801" max="801" width="1" style="29" bestFit="1" customWidth="1"/>
    <col min="802" max="802" width="2.85546875" style="29" bestFit="1" customWidth="1"/>
    <col min="803" max="804" width="1.85546875" style="29" bestFit="1" customWidth="1"/>
    <col min="805" max="805" width="1" style="29" bestFit="1" customWidth="1"/>
    <col min="806" max="806" width="1.85546875" style="29" bestFit="1" customWidth="1"/>
    <col min="807" max="807" width="9.28515625" style="29" bestFit="1" customWidth="1"/>
    <col min="808" max="1024" width="9.140625" style="29"/>
    <col min="1025" max="1025" width="4.7109375" style="29" bestFit="1" customWidth="1"/>
    <col min="1026" max="1026" width="1" style="29" bestFit="1" customWidth="1"/>
    <col min="1027" max="1027" width="3.7109375" style="29" bestFit="1" customWidth="1"/>
    <col min="1028" max="1028" width="1.85546875" style="29" bestFit="1" customWidth="1"/>
    <col min="1029" max="1029" width="5.5703125" style="29" bestFit="1" customWidth="1"/>
    <col min="1030" max="1030" width="1.85546875" style="29" bestFit="1" customWidth="1"/>
    <col min="1031" max="1031" width="6.5703125" style="29" bestFit="1" customWidth="1"/>
    <col min="1032" max="1032" width="2.85546875" style="29" bestFit="1" customWidth="1"/>
    <col min="1033" max="1033" width="5.5703125" style="29" bestFit="1" customWidth="1"/>
    <col min="1034" max="1034" width="2.85546875" style="29" bestFit="1" customWidth="1"/>
    <col min="1035" max="1035" width="1.85546875" style="29" bestFit="1" customWidth="1"/>
    <col min="1036" max="1036" width="1" style="29" bestFit="1" customWidth="1"/>
    <col min="1037" max="1038" width="2.85546875" style="29" bestFit="1" customWidth="1"/>
    <col min="1039" max="1039" width="1.85546875" style="29" bestFit="1" customWidth="1"/>
    <col min="1040" max="1040" width="1" style="29" bestFit="1" customWidth="1"/>
    <col min="1041" max="1041" width="3.7109375" style="29" bestFit="1" customWidth="1"/>
    <col min="1042" max="1042" width="1.85546875" style="29" bestFit="1" customWidth="1"/>
    <col min="1043" max="1045" width="1" style="29" bestFit="1" customWidth="1"/>
    <col min="1046" max="1046" width="1.85546875" style="29" bestFit="1" customWidth="1"/>
    <col min="1047" max="1047" width="1" style="29" bestFit="1" customWidth="1"/>
    <col min="1048" max="1048" width="3.7109375" style="29" bestFit="1" customWidth="1"/>
    <col min="1049" max="1049" width="1" style="29" bestFit="1" customWidth="1"/>
    <col min="1050" max="1050" width="1.85546875" style="29" bestFit="1" customWidth="1"/>
    <col min="1051" max="1051" width="1" style="29" bestFit="1" customWidth="1"/>
    <col min="1052" max="1052" width="1.85546875" style="29" bestFit="1" customWidth="1"/>
    <col min="1053" max="1054" width="1" style="29" bestFit="1" customWidth="1"/>
    <col min="1055" max="1056" width="1.85546875" style="29" bestFit="1" customWidth="1"/>
    <col min="1057" max="1057" width="1" style="29" bestFit="1" customWidth="1"/>
    <col min="1058" max="1058" width="2.85546875" style="29" bestFit="1" customWidth="1"/>
    <col min="1059" max="1060" width="1.85546875" style="29" bestFit="1" customWidth="1"/>
    <col min="1061" max="1061" width="1" style="29" bestFit="1" customWidth="1"/>
    <col min="1062" max="1062" width="1.85546875" style="29" bestFit="1" customWidth="1"/>
    <col min="1063" max="1063" width="9.28515625" style="29" bestFit="1" customWidth="1"/>
    <col min="1064" max="1280" width="9.140625" style="29"/>
    <col min="1281" max="1281" width="4.7109375" style="29" bestFit="1" customWidth="1"/>
    <col min="1282" max="1282" width="1" style="29" bestFit="1" customWidth="1"/>
    <col min="1283" max="1283" width="3.7109375" style="29" bestFit="1" customWidth="1"/>
    <col min="1284" max="1284" width="1.85546875" style="29" bestFit="1" customWidth="1"/>
    <col min="1285" max="1285" width="5.5703125" style="29" bestFit="1" customWidth="1"/>
    <col min="1286" max="1286" width="1.85546875" style="29" bestFit="1" customWidth="1"/>
    <col min="1287" max="1287" width="6.5703125" style="29" bestFit="1" customWidth="1"/>
    <col min="1288" max="1288" width="2.85546875" style="29" bestFit="1" customWidth="1"/>
    <col min="1289" max="1289" width="5.5703125" style="29" bestFit="1" customWidth="1"/>
    <col min="1290" max="1290" width="2.85546875" style="29" bestFit="1" customWidth="1"/>
    <col min="1291" max="1291" width="1.85546875" style="29" bestFit="1" customWidth="1"/>
    <col min="1292" max="1292" width="1" style="29" bestFit="1" customWidth="1"/>
    <col min="1293" max="1294" width="2.85546875" style="29" bestFit="1" customWidth="1"/>
    <col min="1295" max="1295" width="1.85546875" style="29" bestFit="1" customWidth="1"/>
    <col min="1296" max="1296" width="1" style="29" bestFit="1" customWidth="1"/>
    <col min="1297" max="1297" width="3.7109375" style="29" bestFit="1" customWidth="1"/>
    <col min="1298" max="1298" width="1.85546875" style="29" bestFit="1" customWidth="1"/>
    <col min="1299" max="1301" width="1" style="29" bestFit="1" customWidth="1"/>
    <col min="1302" max="1302" width="1.85546875" style="29" bestFit="1" customWidth="1"/>
    <col min="1303" max="1303" width="1" style="29" bestFit="1" customWidth="1"/>
    <col min="1304" max="1304" width="3.7109375" style="29" bestFit="1" customWidth="1"/>
    <col min="1305" max="1305" width="1" style="29" bestFit="1" customWidth="1"/>
    <col min="1306" max="1306" width="1.85546875" style="29" bestFit="1" customWidth="1"/>
    <col min="1307" max="1307" width="1" style="29" bestFit="1" customWidth="1"/>
    <col min="1308" max="1308" width="1.85546875" style="29" bestFit="1" customWidth="1"/>
    <col min="1309" max="1310" width="1" style="29" bestFit="1" customWidth="1"/>
    <col min="1311" max="1312" width="1.85546875" style="29" bestFit="1" customWidth="1"/>
    <col min="1313" max="1313" width="1" style="29" bestFit="1" customWidth="1"/>
    <col min="1314" max="1314" width="2.85546875" style="29" bestFit="1" customWidth="1"/>
    <col min="1315" max="1316" width="1.85546875" style="29" bestFit="1" customWidth="1"/>
    <col min="1317" max="1317" width="1" style="29" bestFit="1" customWidth="1"/>
    <col min="1318" max="1318" width="1.85546875" style="29" bestFit="1" customWidth="1"/>
    <col min="1319" max="1319" width="9.28515625" style="29" bestFit="1" customWidth="1"/>
    <col min="1320" max="1536" width="9.140625" style="29"/>
    <col min="1537" max="1537" width="4.7109375" style="29" bestFit="1" customWidth="1"/>
    <col min="1538" max="1538" width="1" style="29" bestFit="1" customWidth="1"/>
    <col min="1539" max="1539" width="3.7109375" style="29" bestFit="1" customWidth="1"/>
    <col min="1540" max="1540" width="1.85546875" style="29" bestFit="1" customWidth="1"/>
    <col min="1541" max="1541" width="5.5703125" style="29" bestFit="1" customWidth="1"/>
    <col min="1542" max="1542" width="1.85546875" style="29" bestFit="1" customWidth="1"/>
    <col min="1543" max="1543" width="6.5703125" style="29" bestFit="1" customWidth="1"/>
    <col min="1544" max="1544" width="2.85546875" style="29" bestFit="1" customWidth="1"/>
    <col min="1545" max="1545" width="5.5703125" style="29" bestFit="1" customWidth="1"/>
    <col min="1546" max="1546" width="2.85546875" style="29" bestFit="1" customWidth="1"/>
    <col min="1547" max="1547" width="1.85546875" style="29" bestFit="1" customWidth="1"/>
    <col min="1548" max="1548" width="1" style="29" bestFit="1" customWidth="1"/>
    <col min="1549" max="1550" width="2.85546875" style="29" bestFit="1" customWidth="1"/>
    <col min="1551" max="1551" width="1.85546875" style="29" bestFit="1" customWidth="1"/>
    <col min="1552" max="1552" width="1" style="29" bestFit="1" customWidth="1"/>
    <col min="1553" max="1553" width="3.7109375" style="29" bestFit="1" customWidth="1"/>
    <col min="1554" max="1554" width="1.85546875" style="29" bestFit="1" customWidth="1"/>
    <col min="1555" max="1557" width="1" style="29" bestFit="1" customWidth="1"/>
    <col min="1558" max="1558" width="1.85546875" style="29" bestFit="1" customWidth="1"/>
    <col min="1559" max="1559" width="1" style="29" bestFit="1" customWidth="1"/>
    <col min="1560" max="1560" width="3.7109375" style="29" bestFit="1" customWidth="1"/>
    <col min="1561" max="1561" width="1" style="29" bestFit="1" customWidth="1"/>
    <col min="1562" max="1562" width="1.85546875" style="29" bestFit="1" customWidth="1"/>
    <col min="1563" max="1563" width="1" style="29" bestFit="1" customWidth="1"/>
    <col min="1564" max="1564" width="1.85546875" style="29" bestFit="1" customWidth="1"/>
    <col min="1565" max="1566" width="1" style="29" bestFit="1" customWidth="1"/>
    <col min="1567" max="1568" width="1.85546875" style="29" bestFit="1" customWidth="1"/>
    <col min="1569" max="1569" width="1" style="29" bestFit="1" customWidth="1"/>
    <col min="1570" max="1570" width="2.85546875" style="29" bestFit="1" customWidth="1"/>
    <col min="1571" max="1572" width="1.85546875" style="29" bestFit="1" customWidth="1"/>
    <col min="1573" max="1573" width="1" style="29" bestFit="1" customWidth="1"/>
    <col min="1574" max="1574" width="1.85546875" style="29" bestFit="1" customWidth="1"/>
    <col min="1575" max="1575" width="9.28515625" style="29" bestFit="1" customWidth="1"/>
    <col min="1576" max="1792" width="9.140625" style="29"/>
    <col min="1793" max="1793" width="4.7109375" style="29" bestFit="1" customWidth="1"/>
    <col min="1794" max="1794" width="1" style="29" bestFit="1" customWidth="1"/>
    <col min="1795" max="1795" width="3.7109375" style="29" bestFit="1" customWidth="1"/>
    <col min="1796" max="1796" width="1.85546875" style="29" bestFit="1" customWidth="1"/>
    <col min="1797" max="1797" width="5.5703125" style="29" bestFit="1" customWidth="1"/>
    <col min="1798" max="1798" width="1.85546875" style="29" bestFit="1" customWidth="1"/>
    <col min="1799" max="1799" width="6.5703125" style="29" bestFit="1" customWidth="1"/>
    <col min="1800" max="1800" width="2.85546875" style="29" bestFit="1" customWidth="1"/>
    <col min="1801" max="1801" width="5.5703125" style="29" bestFit="1" customWidth="1"/>
    <col min="1802" max="1802" width="2.85546875" style="29" bestFit="1" customWidth="1"/>
    <col min="1803" max="1803" width="1.85546875" style="29" bestFit="1" customWidth="1"/>
    <col min="1804" max="1804" width="1" style="29" bestFit="1" customWidth="1"/>
    <col min="1805" max="1806" width="2.85546875" style="29" bestFit="1" customWidth="1"/>
    <col min="1807" max="1807" width="1.85546875" style="29" bestFit="1" customWidth="1"/>
    <col min="1808" max="1808" width="1" style="29" bestFit="1" customWidth="1"/>
    <col min="1809" max="1809" width="3.7109375" style="29" bestFit="1" customWidth="1"/>
    <col min="1810" max="1810" width="1.85546875" style="29" bestFit="1" customWidth="1"/>
    <col min="1811" max="1813" width="1" style="29" bestFit="1" customWidth="1"/>
    <col min="1814" max="1814" width="1.85546875" style="29" bestFit="1" customWidth="1"/>
    <col min="1815" max="1815" width="1" style="29" bestFit="1" customWidth="1"/>
    <col min="1816" max="1816" width="3.7109375" style="29" bestFit="1" customWidth="1"/>
    <col min="1817" max="1817" width="1" style="29" bestFit="1" customWidth="1"/>
    <col min="1818" max="1818" width="1.85546875" style="29" bestFit="1" customWidth="1"/>
    <col min="1819" max="1819" width="1" style="29" bestFit="1" customWidth="1"/>
    <col min="1820" max="1820" width="1.85546875" style="29" bestFit="1" customWidth="1"/>
    <col min="1821" max="1822" width="1" style="29" bestFit="1" customWidth="1"/>
    <col min="1823" max="1824" width="1.85546875" style="29" bestFit="1" customWidth="1"/>
    <col min="1825" max="1825" width="1" style="29" bestFit="1" customWidth="1"/>
    <col min="1826" max="1826" width="2.85546875" style="29" bestFit="1" customWidth="1"/>
    <col min="1827" max="1828" width="1.85546875" style="29" bestFit="1" customWidth="1"/>
    <col min="1829" max="1829" width="1" style="29" bestFit="1" customWidth="1"/>
    <col min="1830" max="1830" width="1.85546875" style="29" bestFit="1" customWidth="1"/>
    <col min="1831" max="1831" width="9.28515625" style="29" bestFit="1" customWidth="1"/>
    <col min="1832" max="2048" width="9.140625" style="29"/>
    <col min="2049" max="2049" width="4.7109375" style="29" bestFit="1" customWidth="1"/>
    <col min="2050" max="2050" width="1" style="29" bestFit="1" customWidth="1"/>
    <col min="2051" max="2051" width="3.7109375" style="29" bestFit="1" customWidth="1"/>
    <col min="2052" max="2052" width="1.85546875" style="29" bestFit="1" customWidth="1"/>
    <col min="2053" max="2053" width="5.5703125" style="29" bestFit="1" customWidth="1"/>
    <col min="2054" max="2054" width="1.85546875" style="29" bestFit="1" customWidth="1"/>
    <col min="2055" max="2055" width="6.5703125" style="29" bestFit="1" customWidth="1"/>
    <col min="2056" max="2056" width="2.85546875" style="29" bestFit="1" customWidth="1"/>
    <col min="2057" max="2057" width="5.5703125" style="29" bestFit="1" customWidth="1"/>
    <col min="2058" max="2058" width="2.85546875" style="29" bestFit="1" customWidth="1"/>
    <col min="2059" max="2059" width="1.85546875" style="29" bestFit="1" customWidth="1"/>
    <col min="2060" max="2060" width="1" style="29" bestFit="1" customWidth="1"/>
    <col min="2061" max="2062" width="2.85546875" style="29" bestFit="1" customWidth="1"/>
    <col min="2063" max="2063" width="1.85546875" style="29" bestFit="1" customWidth="1"/>
    <col min="2064" max="2064" width="1" style="29" bestFit="1" customWidth="1"/>
    <col min="2065" max="2065" width="3.7109375" style="29" bestFit="1" customWidth="1"/>
    <col min="2066" max="2066" width="1.85546875" style="29" bestFit="1" customWidth="1"/>
    <col min="2067" max="2069" width="1" style="29" bestFit="1" customWidth="1"/>
    <col min="2070" max="2070" width="1.85546875" style="29" bestFit="1" customWidth="1"/>
    <col min="2071" max="2071" width="1" style="29" bestFit="1" customWidth="1"/>
    <col min="2072" max="2072" width="3.7109375" style="29" bestFit="1" customWidth="1"/>
    <col min="2073" max="2073" width="1" style="29" bestFit="1" customWidth="1"/>
    <col min="2074" max="2074" width="1.85546875" style="29" bestFit="1" customWidth="1"/>
    <col min="2075" max="2075" width="1" style="29" bestFit="1" customWidth="1"/>
    <col min="2076" max="2076" width="1.85546875" style="29" bestFit="1" customWidth="1"/>
    <col min="2077" max="2078" width="1" style="29" bestFit="1" customWidth="1"/>
    <col min="2079" max="2080" width="1.85546875" style="29" bestFit="1" customWidth="1"/>
    <col min="2081" max="2081" width="1" style="29" bestFit="1" customWidth="1"/>
    <col min="2082" max="2082" width="2.85546875" style="29" bestFit="1" customWidth="1"/>
    <col min="2083" max="2084" width="1.85546875" style="29" bestFit="1" customWidth="1"/>
    <col min="2085" max="2085" width="1" style="29" bestFit="1" customWidth="1"/>
    <col min="2086" max="2086" width="1.85546875" style="29" bestFit="1" customWidth="1"/>
    <col min="2087" max="2087" width="9.28515625" style="29" bestFit="1" customWidth="1"/>
    <col min="2088" max="2304" width="9.140625" style="29"/>
    <col min="2305" max="2305" width="4.7109375" style="29" bestFit="1" customWidth="1"/>
    <col min="2306" max="2306" width="1" style="29" bestFit="1" customWidth="1"/>
    <col min="2307" max="2307" width="3.7109375" style="29" bestFit="1" customWidth="1"/>
    <col min="2308" max="2308" width="1.85546875" style="29" bestFit="1" customWidth="1"/>
    <col min="2309" max="2309" width="5.5703125" style="29" bestFit="1" customWidth="1"/>
    <col min="2310" max="2310" width="1.85546875" style="29" bestFit="1" customWidth="1"/>
    <col min="2311" max="2311" width="6.5703125" style="29" bestFit="1" customWidth="1"/>
    <col min="2312" max="2312" width="2.85546875" style="29" bestFit="1" customWidth="1"/>
    <col min="2313" max="2313" width="5.5703125" style="29" bestFit="1" customWidth="1"/>
    <col min="2314" max="2314" width="2.85546875" style="29" bestFit="1" customWidth="1"/>
    <col min="2315" max="2315" width="1.85546875" style="29" bestFit="1" customWidth="1"/>
    <col min="2316" max="2316" width="1" style="29" bestFit="1" customWidth="1"/>
    <col min="2317" max="2318" width="2.85546875" style="29" bestFit="1" customWidth="1"/>
    <col min="2319" max="2319" width="1.85546875" style="29" bestFit="1" customWidth="1"/>
    <col min="2320" max="2320" width="1" style="29" bestFit="1" customWidth="1"/>
    <col min="2321" max="2321" width="3.7109375" style="29" bestFit="1" customWidth="1"/>
    <col min="2322" max="2322" width="1.85546875" style="29" bestFit="1" customWidth="1"/>
    <col min="2323" max="2325" width="1" style="29" bestFit="1" customWidth="1"/>
    <col min="2326" max="2326" width="1.85546875" style="29" bestFit="1" customWidth="1"/>
    <col min="2327" max="2327" width="1" style="29" bestFit="1" customWidth="1"/>
    <col min="2328" max="2328" width="3.7109375" style="29" bestFit="1" customWidth="1"/>
    <col min="2329" max="2329" width="1" style="29" bestFit="1" customWidth="1"/>
    <col min="2330" max="2330" width="1.85546875" style="29" bestFit="1" customWidth="1"/>
    <col min="2331" max="2331" width="1" style="29" bestFit="1" customWidth="1"/>
    <col min="2332" max="2332" width="1.85546875" style="29" bestFit="1" customWidth="1"/>
    <col min="2333" max="2334" width="1" style="29" bestFit="1" customWidth="1"/>
    <col min="2335" max="2336" width="1.85546875" style="29" bestFit="1" customWidth="1"/>
    <col min="2337" max="2337" width="1" style="29" bestFit="1" customWidth="1"/>
    <col min="2338" max="2338" width="2.85546875" style="29" bestFit="1" customWidth="1"/>
    <col min="2339" max="2340" width="1.85546875" style="29" bestFit="1" customWidth="1"/>
    <col min="2341" max="2341" width="1" style="29" bestFit="1" customWidth="1"/>
    <col min="2342" max="2342" width="1.85546875" style="29" bestFit="1" customWidth="1"/>
    <col min="2343" max="2343" width="9.28515625" style="29" bestFit="1" customWidth="1"/>
    <col min="2344" max="2560" width="9.140625" style="29"/>
    <col min="2561" max="2561" width="4.7109375" style="29" bestFit="1" customWidth="1"/>
    <col min="2562" max="2562" width="1" style="29" bestFit="1" customWidth="1"/>
    <col min="2563" max="2563" width="3.7109375" style="29" bestFit="1" customWidth="1"/>
    <col min="2564" max="2564" width="1.85546875" style="29" bestFit="1" customWidth="1"/>
    <col min="2565" max="2565" width="5.5703125" style="29" bestFit="1" customWidth="1"/>
    <col min="2566" max="2566" width="1.85546875" style="29" bestFit="1" customWidth="1"/>
    <col min="2567" max="2567" width="6.5703125" style="29" bestFit="1" customWidth="1"/>
    <col min="2568" max="2568" width="2.85546875" style="29" bestFit="1" customWidth="1"/>
    <col min="2569" max="2569" width="5.5703125" style="29" bestFit="1" customWidth="1"/>
    <col min="2570" max="2570" width="2.85546875" style="29" bestFit="1" customWidth="1"/>
    <col min="2571" max="2571" width="1.85546875" style="29" bestFit="1" customWidth="1"/>
    <col min="2572" max="2572" width="1" style="29" bestFit="1" customWidth="1"/>
    <col min="2573" max="2574" width="2.85546875" style="29" bestFit="1" customWidth="1"/>
    <col min="2575" max="2575" width="1.85546875" style="29" bestFit="1" customWidth="1"/>
    <col min="2576" max="2576" width="1" style="29" bestFit="1" customWidth="1"/>
    <col min="2577" max="2577" width="3.7109375" style="29" bestFit="1" customWidth="1"/>
    <col min="2578" max="2578" width="1.85546875" style="29" bestFit="1" customWidth="1"/>
    <col min="2579" max="2581" width="1" style="29" bestFit="1" customWidth="1"/>
    <col min="2582" max="2582" width="1.85546875" style="29" bestFit="1" customWidth="1"/>
    <col min="2583" max="2583" width="1" style="29" bestFit="1" customWidth="1"/>
    <col min="2584" max="2584" width="3.7109375" style="29" bestFit="1" customWidth="1"/>
    <col min="2585" max="2585" width="1" style="29" bestFit="1" customWidth="1"/>
    <col min="2586" max="2586" width="1.85546875" style="29" bestFit="1" customWidth="1"/>
    <col min="2587" max="2587" width="1" style="29" bestFit="1" customWidth="1"/>
    <col min="2588" max="2588" width="1.85546875" style="29" bestFit="1" customWidth="1"/>
    <col min="2589" max="2590" width="1" style="29" bestFit="1" customWidth="1"/>
    <col min="2591" max="2592" width="1.85546875" style="29" bestFit="1" customWidth="1"/>
    <col min="2593" max="2593" width="1" style="29" bestFit="1" customWidth="1"/>
    <col min="2594" max="2594" width="2.85546875" style="29" bestFit="1" customWidth="1"/>
    <col min="2595" max="2596" width="1.85546875" style="29" bestFit="1" customWidth="1"/>
    <col min="2597" max="2597" width="1" style="29" bestFit="1" customWidth="1"/>
    <col min="2598" max="2598" width="1.85546875" style="29" bestFit="1" customWidth="1"/>
    <col min="2599" max="2599" width="9.28515625" style="29" bestFit="1" customWidth="1"/>
    <col min="2600" max="2816" width="9.140625" style="29"/>
    <col min="2817" max="2817" width="4.7109375" style="29" bestFit="1" customWidth="1"/>
    <col min="2818" max="2818" width="1" style="29" bestFit="1" customWidth="1"/>
    <col min="2819" max="2819" width="3.7109375" style="29" bestFit="1" customWidth="1"/>
    <col min="2820" max="2820" width="1.85546875" style="29" bestFit="1" customWidth="1"/>
    <col min="2821" max="2821" width="5.5703125" style="29" bestFit="1" customWidth="1"/>
    <col min="2822" max="2822" width="1.85546875" style="29" bestFit="1" customWidth="1"/>
    <col min="2823" max="2823" width="6.5703125" style="29" bestFit="1" customWidth="1"/>
    <col min="2824" max="2824" width="2.85546875" style="29" bestFit="1" customWidth="1"/>
    <col min="2825" max="2825" width="5.5703125" style="29" bestFit="1" customWidth="1"/>
    <col min="2826" max="2826" width="2.85546875" style="29" bestFit="1" customWidth="1"/>
    <col min="2827" max="2827" width="1.85546875" style="29" bestFit="1" customWidth="1"/>
    <col min="2828" max="2828" width="1" style="29" bestFit="1" customWidth="1"/>
    <col min="2829" max="2830" width="2.85546875" style="29" bestFit="1" customWidth="1"/>
    <col min="2831" max="2831" width="1.85546875" style="29" bestFit="1" customWidth="1"/>
    <col min="2832" max="2832" width="1" style="29" bestFit="1" customWidth="1"/>
    <col min="2833" max="2833" width="3.7109375" style="29" bestFit="1" customWidth="1"/>
    <col min="2834" max="2834" width="1.85546875" style="29" bestFit="1" customWidth="1"/>
    <col min="2835" max="2837" width="1" style="29" bestFit="1" customWidth="1"/>
    <col min="2838" max="2838" width="1.85546875" style="29" bestFit="1" customWidth="1"/>
    <col min="2839" max="2839" width="1" style="29" bestFit="1" customWidth="1"/>
    <col min="2840" max="2840" width="3.7109375" style="29" bestFit="1" customWidth="1"/>
    <col min="2841" max="2841" width="1" style="29" bestFit="1" customWidth="1"/>
    <col min="2842" max="2842" width="1.85546875" style="29" bestFit="1" customWidth="1"/>
    <col min="2843" max="2843" width="1" style="29" bestFit="1" customWidth="1"/>
    <col min="2844" max="2844" width="1.85546875" style="29" bestFit="1" customWidth="1"/>
    <col min="2845" max="2846" width="1" style="29" bestFit="1" customWidth="1"/>
    <col min="2847" max="2848" width="1.85546875" style="29" bestFit="1" customWidth="1"/>
    <col min="2849" max="2849" width="1" style="29" bestFit="1" customWidth="1"/>
    <col min="2850" max="2850" width="2.85546875" style="29" bestFit="1" customWidth="1"/>
    <col min="2851" max="2852" width="1.85546875" style="29" bestFit="1" customWidth="1"/>
    <col min="2853" max="2853" width="1" style="29" bestFit="1" customWidth="1"/>
    <col min="2854" max="2854" width="1.85546875" style="29" bestFit="1" customWidth="1"/>
    <col min="2855" max="2855" width="9.28515625" style="29" bestFit="1" customWidth="1"/>
    <col min="2856" max="3072" width="9.140625" style="29"/>
    <col min="3073" max="3073" width="4.7109375" style="29" bestFit="1" customWidth="1"/>
    <col min="3074" max="3074" width="1" style="29" bestFit="1" customWidth="1"/>
    <col min="3075" max="3075" width="3.7109375" style="29" bestFit="1" customWidth="1"/>
    <col min="3076" max="3076" width="1.85546875" style="29" bestFit="1" customWidth="1"/>
    <col min="3077" max="3077" width="5.5703125" style="29" bestFit="1" customWidth="1"/>
    <col min="3078" max="3078" width="1.85546875" style="29" bestFit="1" customWidth="1"/>
    <col min="3079" max="3079" width="6.5703125" style="29" bestFit="1" customWidth="1"/>
    <col min="3080" max="3080" width="2.85546875" style="29" bestFit="1" customWidth="1"/>
    <col min="3081" max="3081" width="5.5703125" style="29" bestFit="1" customWidth="1"/>
    <col min="3082" max="3082" width="2.85546875" style="29" bestFit="1" customWidth="1"/>
    <col min="3083" max="3083" width="1.85546875" style="29" bestFit="1" customWidth="1"/>
    <col min="3084" max="3084" width="1" style="29" bestFit="1" customWidth="1"/>
    <col min="3085" max="3086" width="2.85546875" style="29" bestFit="1" customWidth="1"/>
    <col min="3087" max="3087" width="1.85546875" style="29" bestFit="1" customWidth="1"/>
    <col min="3088" max="3088" width="1" style="29" bestFit="1" customWidth="1"/>
    <col min="3089" max="3089" width="3.7109375" style="29" bestFit="1" customWidth="1"/>
    <col min="3090" max="3090" width="1.85546875" style="29" bestFit="1" customWidth="1"/>
    <col min="3091" max="3093" width="1" style="29" bestFit="1" customWidth="1"/>
    <col min="3094" max="3094" width="1.85546875" style="29" bestFit="1" customWidth="1"/>
    <col min="3095" max="3095" width="1" style="29" bestFit="1" customWidth="1"/>
    <col min="3096" max="3096" width="3.7109375" style="29" bestFit="1" customWidth="1"/>
    <col min="3097" max="3097" width="1" style="29" bestFit="1" customWidth="1"/>
    <col min="3098" max="3098" width="1.85546875" style="29" bestFit="1" customWidth="1"/>
    <col min="3099" max="3099" width="1" style="29" bestFit="1" customWidth="1"/>
    <col min="3100" max="3100" width="1.85546875" style="29" bestFit="1" customWidth="1"/>
    <col min="3101" max="3102" width="1" style="29" bestFit="1" customWidth="1"/>
    <col min="3103" max="3104" width="1.85546875" style="29" bestFit="1" customWidth="1"/>
    <col min="3105" max="3105" width="1" style="29" bestFit="1" customWidth="1"/>
    <col min="3106" max="3106" width="2.85546875" style="29" bestFit="1" customWidth="1"/>
    <col min="3107" max="3108" width="1.85546875" style="29" bestFit="1" customWidth="1"/>
    <col min="3109" max="3109" width="1" style="29" bestFit="1" customWidth="1"/>
    <col min="3110" max="3110" width="1.85546875" style="29" bestFit="1" customWidth="1"/>
    <col min="3111" max="3111" width="9.28515625" style="29" bestFit="1" customWidth="1"/>
    <col min="3112" max="3328" width="9.140625" style="29"/>
    <col min="3329" max="3329" width="4.7109375" style="29" bestFit="1" customWidth="1"/>
    <col min="3330" max="3330" width="1" style="29" bestFit="1" customWidth="1"/>
    <col min="3331" max="3331" width="3.7109375" style="29" bestFit="1" customWidth="1"/>
    <col min="3332" max="3332" width="1.85546875" style="29" bestFit="1" customWidth="1"/>
    <col min="3333" max="3333" width="5.5703125" style="29" bestFit="1" customWidth="1"/>
    <col min="3334" max="3334" width="1.85546875" style="29" bestFit="1" customWidth="1"/>
    <col min="3335" max="3335" width="6.5703125" style="29" bestFit="1" customWidth="1"/>
    <col min="3336" max="3336" width="2.85546875" style="29" bestFit="1" customWidth="1"/>
    <col min="3337" max="3337" width="5.5703125" style="29" bestFit="1" customWidth="1"/>
    <col min="3338" max="3338" width="2.85546875" style="29" bestFit="1" customWidth="1"/>
    <col min="3339" max="3339" width="1.85546875" style="29" bestFit="1" customWidth="1"/>
    <col min="3340" max="3340" width="1" style="29" bestFit="1" customWidth="1"/>
    <col min="3341" max="3342" width="2.85546875" style="29" bestFit="1" customWidth="1"/>
    <col min="3343" max="3343" width="1.85546875" style="29" bestFit="1" customWidth="1"/>
    <col min="3344" max="3344" width="1" style="29" bestFit="1" customWidth="1"/>
    <col min="3345" max="3345" width="3.7109375" style="29" bestFit="1" customWidth="1"/>
    <col min="3346" max="3346" width="1.85546875" style="29" bestFit="1" customWidth="1"/>
    <col min="3347" max="3349" width="1" style="29" bestFit="1" customWidth="1"/>
    <col min="3350" max="3350" width="1.85546875" style="29" bestFit="1" customWidth="1"/>
    <col min="3351" max="3351" width="1" style="29" bestFit="1" customWidth="1"/>
    <col min="3352" max="3352" width="3.7109375" style="29" bestFit="1" customWidth="1"/>
    <col min="3353" max="3353" width="1" style="29" bestFit="1" customWidth="1"/>
    <col min="3354" max="3354" width="1.85546875" style="29" bestFit="1" customWidth="1"/>
    <col min="3355" max="3355" width="1" style="29" bestFit="1" customWidth="1"/>
    <col min="3356" max="3356" width="1.85546875" style="29" bestFit="1" customWidth="1"/>
    <col min="3357" max="3358" width="1" style="29" bestFit="1" customWidth="1"/>
    <col min="3359" max="3360" width="1.85546875" style="29" bestFit="1" customWidth="1"/>
    <col min="3361" max="3361" width="1" style="29" bestFit="1" customWidth="1"/>
    <col min="3362" max="3362" width="2.85546875" style="29" bestFit="1" customWidth="1"/>
    <col min="3363" max="3364" width="1.85546875" style="29" bestFit="1" customWidth="1"/>
    <col min="3365" max="3365" width="1" style="29" bestFit="1" customWidth="1"/>
    <col min="3366" max="3366" width="1.85546875" style="29" bestFit="1" customWidth="1"/>
    <col min="3367" max="3367" width="9.28515625" style="29" bestFit="1" customWidth="1"/>
    <col min="3368" max="3584" width="9.140625" style="29"/>
    <col min="3585" max="3585" width="4.7109375" style="29" bestFit="1" customWidth="1"/>
    <col min="3586" max="3586" width="1" style="29" bestFit="1" customWidth="1"/>
    <col min="3587" max="3587" width="3.7109375" style="29" bestFit="1" customWidth="1"/>
    <col min="3588" max="3588" width="1.85546875" style="29" bestFit="1" customWidth="1"/>
    <col min="3589" max="3589" width="5.5703125" style="29" bestFit="1" customWidth="1"/>
    <col min="3590" max="3590" width="1.85546875" style="29" bestFit="1" customWidth="1"/>
    <col min="3591" max="3591" width="6.5703125" style="29" bestFit="1" customWidth="1"/>
    <col min="3592" max="3592" width="2.85546875" style="29" bestFit="1" customWidth="1"/>
    <col min="3593" max="3593" width="5.5703125" style="29" bestFit="1" customWidth="1"/>
    <col min="3594" max="3594" width="2.85546875" style="29" bestFit="1" customWidth="1"/>
    <col min="3595" max="3595" width="1.85546875" style="29" bestFit="1" customWidth="1"/>
    <col min="3596" max="3596" width="1" style="29" bestFit="1" customWidth="1"/>
    <col min="3597" max="3598" width="2.85546875" style="29" bestFit="1" customWidth="1"/>
    <col min="3599" max="3599" width="1.85546875" style="29" bestFit="1" customWidth="1"/>
    <col min="3600" max="3600" width="1" style="29" bestFit="1" customWidth="1"/>
    <col min="3601" max="3601" width="3.7109375" style="29" bestFit="1" customWidth="1"/>
    <col min="3602" max="3602" width="1.85546875" style="29" bestFit="1" customWidth="1"/>
    <col min="3603" max="3605" width="1" style="29" bestFit="1" customWidth="1"/>
    <col min="3606" max="3606" width="1.85546875" style="29" bestFit="1" customWidth="1"/>
    <col min="3607" max="3607" width="1" style="29" bestFit="1" customWidth="1"/>
    <col min="3608" max="3608" width="3.7109375" style="29" bestFit="1" customWidth="1"/>
    <col min="3609" max="3609" width="1" style="29" bestFit="1" customWidth="1"/>
    <col min="3610" max="3610" width="1.85546875" style="29" bestFit="1" customWidth="1"/>
    <col min="3611" max="3611" width="1" style="29" bestFit="1" customWidth="1"/>
    <col min="3612" max="3612" width="1.85546875" style="29" bestFit="1" customWidth="1"/>
    <col min="3613" max="3614" width="1" style="29" bestFit="1" customWidth="1"/>
    <col min="3615" max="3616" width="1.85546875" style="29" bestFit="1" customWidth="1"/>
    <col min="3617" max="3617" width="1" style="29" bestFit="1" customWidth="1"/>
    <col min="3618" max="3618" width="2.85546875" style="29" bestFit="1" customWidth="1"/>
    <col min="3619" max="3620" width="1.85546875" style="29" bestFit="1" customWidth="1"/>
    <col min="3621" max="3621" width="1" style="29" bestFit="1" customWidth="1"/>
    <col min="3622" max="3622" width="1.85546875" style="29" bestFit="1" customWidth="1"/>
    <col min="3623" max="3623" width="9.28515625" style="29" bestFit="1" customWidth="1"/>
    <col min="3624" max="3840" width="9.140625" style="29"/>
    <col min="3841" max="3841" width="4.7109375" style="29" bestFit="1" customWidth="1"/>
    <col min="3842" max="3842" width="1" style="29" bestFit="1" customWidth="1"/>
    <col min="3843" max="3843" width="3.7109375" style="29" bestFit="1" customWidth="1"/>
    <col min="3844" max="3844" width="1.85546875" style="29" bestFit="1" customWidth="1"/>
    <col min="3845" max="3845" width="5.5703125" style="29" bestFit="1" customWidth="1"/>
    <col min="3846" max="3846" width="1.85546875" style="29" bestFit="1" customWidth="1"/>
    <col min="3847" max="3847" width="6.5703125" style="29" bestFit="1" customWidth="1"/>
    <col min="3848" max="3848" width="2.85546875" style="29" bestFit="1" customWidth="1"/>
    <col min="3849" max="3849" width="5.5703125" style="29" bestFit="1" customWidth="1"/>
    <col min="3850" max="3850" width="2.85546875" style="29" bestFit="1" customWidth="1"/>
    <col min="3851" max="3851" width="1.85546875" style="29" bestFit="1" customWidth="1"/>
    <col min="3852" max="3852" width="1" style="29" bestFit="1" customWidth="1"/>
    <col min="3853" max="3854" width="2.85546875" style="29" bestFit="1" customWidth="1"/>
    <col min="3855" max="3855" width="1.85546875" style="29" bestFit="1" customWidth="1"/>
    <col min="3856" max="3856" width="1" style="29" bestFit="1" customWidth="1"/>
    <col min="3857" max="3857" width="3.7109375" style="29" bestFit="1" customWidth="1"/>
    <col min="3858" max="3858" width="1.85546875" style="29" bestFit="1" customWidth="1"/>
    <col min="3859" max="3861" width="1" style="29" bestFit="1" customWidth="1"/>
    <col min="3862" max="3862" width="1.85546875" style="29" bestFit="1" customWidth="1"/>
    <col min="3863" max="3863" width="1" style="29" bestFit="1" customWidth="1"/>
    <col min="3864" max="3864" width="3.7109375" style="29" bestFit="1" customWidth="1"/>
    <col min="3865" max="3865" width="1" style="29" bestFit="1" customWidth="1"/>
    <col min="3866" max="3866" width="1.85546875" style="29" bestFit="1" customWidth="1"/>
    <col min="3867" max="3867" width="1" style="29" bestFit="1" customWidth="1"/>
    <col min="3868" max="3868" width="1.85546875" style="29" bestFit="1" customWidth="1"/>
    <col min="3869" max="3870" width="1" style="29" bestFit="1" customWidth="1"/>
    <col min="3871" max="3872" width="1.85546875" style="29" bestFit="1" customWidth="1"/>
    <col min="3873" max="3873" width="1" style="29" bestFit="1" customWidth="1"/>
    <col min="3874" max="3874" width="2.85546875" style="29" bestFit="1" customWidth="1"/>
    <col min="3875" max="3876" width="1.85546875" style="29" bestFit="1" customWidth="1"/>
    <col min="3877" max="3877" width="1" style="29" bestFit="1" customWidth="1"/>
    <col min="3878" max="3878" width="1.85546875" style="29" bestFit="1" customWidth="1"/>
    <col min="3879" max="3879" width="9.28515625" style="29" bestFit="1" customWidth="1"/>
    <col min="3880" max="4096" width="9.140625" style="29"/>
    <col min="4097" max="4097" width="4.7109375" style="29" bestFit="1" customWidth="1"/>
    <col min="4098" max="4098" width="1" style="29" bestFit="1" customWidth="1"/>
    <col min="4099" max="4099" width="3.7109375" style="29" bestFit="1" customWidth="1"/>
    <col min="4100" max="4100" width="1.85546875" style="29" bestFit="1" customWidth="1"/>
    <col min="4101" max="4101" width="5.5703125" style="29" bestFit="1" customWidth="1"/>
    <col min="4102" max="4102" width="1.85546875" style="29" bestFit="1" customWidth="1"/>
    <col min="4103" max="4103" width="6.5703125" style="29" bestFit="1" customWidth="1"/>
    <col min="4104" max="4104" width="2.85546875" style="29" bestFit="1" customWidth="1"/>
    <col min="4105" max="4105" width="5.5703125" style="29" bestFit="1" customWidth="1"/>
    <col min="4106" max="4106" width="2.85546875" style="29" bestFit="1" customWidth="1"/>
    <col min="4107" max="4107" width="1.85546875" style="29" bestFit="1" customWidth="1"/>
    <col min="4108" max="4108" width="1" style="29" bestFit="1" customWidth="1"/>
    <col min="4109" max="4110" width="2.85546875" style="29" bestFit="1" customWidth="1"/>
    <col min="4111" max="4111" width="1.85546875" style="29" bestFit="1" customWidth="1"/>
    <col min="4112" max="4112" width="1" style="29" bestFit="1" customWidth="1"/>
    <col min="4113" max="4113" width="3.7109375" style="29" bestFit="1" customWidth="1"/>
    <col min="4114" max="4114" width="1.85546875" style="29" bestFit="1" customWidth="1"/>
    <col min="4115" max="4117" width="1" style="29" bestFit="1" customWidth="1"/>
    <col min="4118" max="4118" width="1.85546875" style="29" bestFit="1" customWidth="1"/>
    <col min="4119" max="4119" width="1" style="29" bestFit="1" customWidth="1"/>
    <col min="4120" max="4120" width="3.7109375" style="29" bestFit="1" customWidth="1"/>
    <col min="4121" max="4121" width="1" style="29" bestFit="1" customWidth="1"/>
    <col min="4122" max="4122" width="1.85546875" style="29" bestFit="1" customWidth="1"/>
    <col min="4123" max="4123" width="1" style="29" bestFit="1" customWidth="1"/>
    <col min="4124" max="4124" width="1.85546875" style="29" bestFit="1" customWidth="1"/>
    <col min="4125" max="4126" width="1" style="29" bestFit="1" customWidth="1"/>
    <col min="4127" max="4128" width="1.85546875" style="29" bestFit="1" customWidth="1"/>
    <col min="4129" max="4129" width="1" style="29" bestFit="1" customWidth="1"/>
    <col min="4130" max="4130" width="2.85546875" style="29" bestFit="1" customWidth="1"/>
    <col min="4131" max="4132" width="1.85546875" style="29" bestFit="1" customWidth="1"/>
    <col min="4133" max="4133" width="1" style="29" bestFit="1" customWidth="1"/>
    <col min="4134" max="4134" width="1.85546875" style="29" bestFit="1" customWidth="1"/>
    <col min="4135" max="4135" width="9.28515625" style="29" bestFit="1" customWidth="1"/>
    <col min="4136" max="4352" width="9.140625" style="29"/>
    <col min="4353" max="4353" width="4.7109375" style="29" bestFit="1" customWidth="1"/>
    <col min="4354" max="4354" width="1" style="29" bestFit="1" customWidth="1"/>
    <col min="4355" max="4355" width="3.7109375" style="29" bestFit="1" customWidth="1"/>
    <col min="4356" max="4356" width="1.85546875" style="29" bestFit="1" customWidth="1"/>
    <col min="4357" max="4357" width="5.5703125" style="29" bestFit="1" customWidth="1"/>
    <col min="4358" max="4358" width="1.85546875" style="29" bestFit="1" customWidth="1"/>
    <col min="4359" max="4359" width="6.5703125" style="29" bestFit="1" customWidth="1"/>
    <col min="4360" max="4360" width="2.85546875" style="29" bestFit="1" customWidth="1"/>
    <col min="4361" max="4361" width="5.5703125" style="29" bestFit="1" customWidth="1"/>
    <col min="4362" max="4362" width="2.85546875" style="29" bestFit="1" customWidth="1"/>
    <col min="4363" max="4363" width="1.85546875" style="29" bestFit="1" customWidth="1"/>
    <col min="4364" max="4364" width="1" style="29" bestFit="1" customWidth="1"/>
    <col min="4365" max="4366" width="2.85546875" style="29" bestFit="1" customWidth="1"/>
    <col min="4367" max="4367" width="1.85546875" style="29" bestFit="1" customWidth="1"/>
    <col min="4368" max="4368" width="1" style="29" bestFit="1" customWidth="1"/>
    <col min="4369" max="4369" width="3.7109375" style="29" bestFit="1" customWidth="1"/>
    <col min="4370" max="4370" width="1.85546875" style="29" bestFit="1" customWidth="1"/>
    <col min="4371" max="4373" width="1" style="29" bestFit="1" customWidth="1"/>
    <col min="4374" max="4374" width="1.85546875" style="29" bestFit="1" customWidth="1"/>
    <col min="4375" max="4375" width="1" style="29" bestFit="1" customWidth="1"/>
    <col min="4376" max="4376" width="3.7109375" style="29" bestFit="1" customWidth="1"/>
    <col min="4377" max="4377" width="1" style="29" bestFit="1" customWidth="1"/>
    <col min="4378" max="4378" width="1.85546875" style="29" bestFit="1" customWidth="1"/>
    <col min="4379" max="4379" width="1" style="29" bestFit="1" customWidth="1"/>
    <col min="4380" max="4380" width="1.85546875" style="29" bestFit="1" customWidth="1"/>
    <col min="4381" max="4382" width="1" style="29" bestFit="1" customWidth="1"/>
    <col min="4383" max="4384" width="1.85546875" style="29" bestFit="1" customWidth="1"/>
    <col min="4385" max="4385" width="1" style="29" bestFit="1" customWidth="1"/>
    <col min="4386" max="4386" width="2.85546875" style="29" bestFit="1" customWidth="1"/>
    <col min="4387" max="4388" width="1.85546875" style="29" bestFit="1" customWidth="1"/>
    <col min="4389" max="4389" width="1" style="29" bestFit="1" customWidth="1"/>
    <col min="4390" max="4390" width="1.85546875" style="29" bestFit="1" customWidth="1"/>
    <col min="4391" max="4391" width="9.28515625" style="29" bestFit="1" customWidth="1"/>
    <col min="4392" max="4608" width="9.140625" style="29"/>
    <col min="4609" max="4609" width="4.7109375" style="29" bestFit="1" customWidth="1"/>
    <col min="4610" max="4610" width="1" style="29" bestFit="1" customWidth="1"/>
    <col min="4611" max="4611" width="3.7109375" style="29" bestFit="1" customWidth="1"/>
    <col min="4612" max="4612" width="1.85546875" style="29" bestFit="1" customWidth="1"/>
    <col min="4613" max="4613" width="5.5703125" style="29" bestFit="1" customWidth="1"/>
    <col min="4614" max="4614" width="1.85546875" style="29" bestFit="1" customWidth="1"/>
    <col min="4615" max="4615" width="6.5703125" style="29" bestFit="1" customWidth="1"/>
    <col min="4616" max="4616" width="2.85546875" style="29" bestFit="1" customWidth="1"/>
    <col min="4617" max="4617" width="5.5703125" style="29" bestFit="1" customWidth="1"/>
    <col min="4618" max="4618" width="2.85546875" style="29" bestFit="1" customWidth="1"/>
    <col min="4619" max="4619" width="1.85546875" style="29" bestFit="1" customWidth="1"/>
    <col min="4620" max="4620" width="1" style="29" bestFit="1" customWidth="1"/>
    <col min="4621" max="4622" width="2.85546875" style="29" bestFit="1" customWidth="1"/>
    <col min="4623" max="4623" width="1.85546875" style="29" bestFit="1" customWidth="1"/>
    <col min="4624" max="4624" width="1" style="29" bestFit="1" customWidth="1"/>
    <col min="4625" max="4625" width="3.7109375" style="29" bestFit="1" customWidth="1"/>
    <col min="4626" max="4626" width="1.85546875" style="29" bestFit="1" customWidth="1"/>
    <col min="4627" max="4629" width="1" style="29" bestFit="1" customWidth="1"/>
    <col min="4630" max="4630" width="1.85546875" style="29" bestFit="1" customWidth="1"/>
    <col min="4631" max="4631" width="1" style="29" bestFit="1" customWidth="1"/>
    <col min="4632" max="4632" width="3.7109375" style="29" bestFit="1" customWidth="1"/>
    <col min="4633" max="4633" width="1" style="29" bestFit="1" customWidth="1"/>
    <col min="4634" max="4634" width="1.85546875" style="29" bestFit="1" customWidth="1"/>
    <col min="4635" max="4635" width="1" style="29" bestFit="1" customWidth="1"/>
    <col min="4636" max="4636" width="1.85546875" style="29" bestFit="1" customWidth="1"/>
    <col min="4637" max="4638" width="1" style="29" bestFit="1" customWidth="1"/>
    <col min="4639" max="4640" width="1.85546875" style="29" bestFit="1" customWidth="1"/>
    <col min="4641" max="4641" width="1" style="29" bestFit="1" customWidth="1"/>
    <col min="4642" max="4642" width="2.85546875" style="29" bestFit="1" customWidth="1"/>
    <col min="4643" max="4644" width="1.85546875" style="29" bestFit="1" customWidth="1"/>
    <col min="4645" max="4645" width="1" style="29" bestFit="1" customWidth="1"/>
    <col min="4646" max="4646" width="1.85546875" style="29" bestFit="1" customWidth="1"/>
    <col min="4647" max="4647" width="9.28515625" style="29" bestFit="1" customWidth="1"/>
    <col min="4648" max="4864" width="9.140625" style="29"/>
    <col min="4865" max="4865" width="4.7109375" style="29" bestFit="1" customWidth="1"/>
    <col min="4866" max="4866" width="1" style="29" bestFit="1" customWidth="1"/>
    <col min="4867" max="4867" width="3.7109375" style="29" bestFit="1" customWidth="1"/>
    <col min="4868" max="4868" width="1.85546875" style="29" bestFit="1" customWidth="1"/>
    <col min="4869" max="4869" width="5.5703125" style="29" bestFit="1" customWidth="1"/>
    <col min="4870" max="4870" width="1.85546875" style="29" bestFit="1" customWidth="1"/>
    <col min="4871" max="4871" width="6.5703125" style="29" bestFit="1" customWidth="1"/>
    <col min="4872" max="4872" width="2.85546875" style="29" bestFit="1" customWidth="1"/>
    <col min="4873" max="4873" width="5.5703125" style="29" bestFit="1" customWidth="1"/>
    <col min="4874" max="4874" width="2.85546875" style="29" bestFit="1" customWidth="1"/>
    <col min="4875" max="4875" width="1.85546875" style="29" bestFit="1" customWidth="1"/>
    <col min="4876" max="4876" width="1" style="29" bestFit="1" customWidth="1"/>
    <col min="4877" max="4878" width="2.85546875" style="29" bestFit="1" customWidth="1"/>
    <col min="4879" max="4879" width="1.85546875" style="29" bestFit="1" customWidth="1"/>
    <col min="4880" max="4880" width="1" style="29" bestFit="1" customWidth="1"/>
    <col min="4881" max="4881" width="3.7109375" style="29" bestFit="1" customWidth="1"/>
    <col min="4882" max="4882" width="1.85546875" style="29" bestFit="1" customWidth="1"/>
    <col min="4883" max="4885" width="1" style="29" bestFit="1" customWidth="1"/>
    <col min="4886" max="4886" width="1.85546875" style="29" bestFit="1" customWidth="1"/>
    <col min="4887" max="4887" width="1" style="29" bestFit="1" customWidth="1"/>
    <col min="4888" max="4888" width="3.7109375" style="29" bestFit="1" customWidth="1"/>
    <col min="4889" max="4889" width="1" style="29" bestFit="1" customWidth="1"/>
    <col min="4890" max="4890" width="1.85546875" style="29" bestFit="1" customWidth="1"/>
    <col min="4891" max="4891" width="1" style="29" bestFit="1" customWidth="1"/>
    <col min="4892" max="4892" width="1.85546875" style="29" bestFit="1" customWidth="1"/>
    <col min="4893" max="4894" width="1" style="29" bestFit="1" customWidth="1"/>
    <col min="4895" max="4896" width="1.85546875" style="29" bestFit="1" customWidth="1"/>
    <col min="4897" max="4897" width="1" style="29" bestFit="1" customWidth="1"/>
    <col min="4898" max="4898" width="2.85546875" style="29" bestFit="1" customWidth="1"/>
    <col min="4899" max="4900" width="1.85546875" style="29" bestFit="1" customWidth="1"/>
    <col min="4901" max="4901" width="1" style="29" bestFit="1" customWidth="1"/>
    <col min="4902" max="4902" width="1.85546875" style="29" bestFit="1" customWidth="1"/>
    <col min="4903" max="4903" width="9.28515625" style="29" bestFit="1" customWidth="1"/>
    <col min="4904" max="5120" width="9.140625" style="29"/>
    <col min="5121" max="5121" width="4.7109375" style="29" bestFit="1" customWidth="1"/>
    <col min="5122" max="5122" width="1" style="29" bestFit="1" customWidth="1"/>
    <col min="5123" max="5123" width="3.7109375" style="29" bestFit="1" customWidth="1"/>
    <col min="5124" max="5124" width="1.85546875" style="29" bestFit="1" customWidth="1"/>
    <col min="5125" max="5125" width="5.5703125" style="29" bestFit="1" customWidth="1"/>
    <col min="5126" max="5126" width="1.85546875" style="29" bestFit="1" customWidth="1"/>
    <col min="5127" max="5127" width="6.5703125" style="29" bestFit="1" customWidth="1"/>
    <col min="5128" max="5128" width="2.85546875" style="29" bestFit="1" customWidth="1"/>
    <col min="5129" max="5129" width="5.5703125" style="29" bestFit="1" customWidth="1"/>
    <col min="5130" max="5130" width="2.85546875" style="29" bestFit="1" customWidth="1"/>
    <col min="5131" max="5131" width="1.85546875" style="29" bestFit="1" customWidth="1"/>
    <col min="5132" max="5132" width="1" style="29" bestFit="1" customWidth="1"/>
    <col min="5133" max="5134" width="2.85546875" style="29" bestFit="1" customWidth="1"/>
    <col min="5135" max="5135" width="1.85546875" style="29" bestFit="1" customWidth="1"/>
    <col min="5136" max="5136" width="1" style="29" bestFit="1" customWidth="1"/>
    <col min="5137" max="5137" width="3.7109375" style="29" bestFit="1" customWidth="1"/>
    <col min="5138" max="5138" width="1.85546875" style="29" bestFit="1" customWidth="1"/>
    <col min="5139" max="5141" width="1" style="29" bestFit="1" customWidth="1"/>
    <col min="5142" max="5142" width="1.85546875" style="29" bestFit="1" customWidth="1"/>
    <col min="5143" max="5143" width="1" style="29" bestFit="1" customWidth="1"/>
    <col min="5144" max="5144" width="3.7109375" style="29" bestFit="1" customWidth="1"/>
    <col min="5145" max="5145" width="1" style="29" bestFit="1" customWidth="1"/>
    <col min="5146" max="5146" width="1.85546875" style="29" bestFit="1" customWidth="1"/>
    <col min="5147" max="5147" width="1" style="29" bestFit="1" customWidth="1"/>
    <col min="5148" max="5148" width="1.85546875" style="29" bestFit="1" customWidth="1"/>
    <col min="5149" max="5150" width="1" style="29" bestFit="1" customWidth="1"/>
    <col min="5151" max="5152" width="1.85546875" style="29" bestFit="1" customWidth="1"/>
    <col min="5153" max="5153" width="1" style="29" bestFit="1" customWidth="1"/>
    <col min="5154" max="5154" width="2.85546875" style="29" bestFit="1" customWidth="1"/>
    <col min="5155" max="5156" width="1.85546875" style="29" bestFit="1" customWidth="1"/>
    <col min="5157" max="5157" width="1" style="29" bestFit="1" customWidth="1"/>
    <col min="5158" max="5158" width="1.85546875" style="29" bestFit="1" customWidth="1"/>
    <col min="5159" max="5159" width="9.28515625" style="29" bestFit="1" customWidth="1"/>
    <col min="5160" max="5376" width="9.140625" style="29"/>
    <col min="5377" max="5377" width="4.7109375" style="29" bestFit="1" customWidth="1"/>
    <col min="5378" max="5378" width="1" style="29" bestFit="1" customWidth="1"/>
    <col min="5379" max="5379" width="3.7109375" style="29" bestFit="1" customWidth="1"/>
    <col min="5380" max="5380" width="1.85546875" style="29" bestFit="1" customWidth="1"/>
    <col min="5381" max="5381" width="5.5703125" style="29" bestFit="1" customWidth="1"/>
    <col min="5382" max="5382" width="1.85546875" style="29" bestFit="1" customWidth="1"/>
    <col min="5383" max="5383" width="6.5703125" style="29" bestFit="1" customWidth="1"/>
    <col min="5384" max="5384" width="2.85546875" style="29" bestFit="1" customWidth="1"/>
    <col min="5385" max="5385" width="5.5703125" style="29" bestFit="1" customWidth="1"/>
    <col min="5386" max="5386" width="2.85546875" style="29" bestFit="1" customWidth="1"/>
    <col min="5387" max="5387" width="1.85546875" style="29" bestFit="1" customWidth="1"/>
    <col min="5388" max="5388" width="1" style="29" bestFit="1" customWidth="1"/>
    <col min="5389" max="5390" width="2.85546875" style="29" bestFit="1" customWidth="1"/>
    <col min="5391" max="5391" width="1.85546875" style="29" bestFit="1" customWidth="1"/>
    <col min="5392" max="5392" width="1" style="29" bestFit="1" customWidth="1"/>
    <col min="5393" max="5393" width="3.7109375" style="29" bestFit="1" customWidth="1"/>
    <col min="5394" max="5394" width="1.85546875" style="29" bestFit="1" customWidth="1"/>
    <col min="5395" max="5397" width="1" style="29" bestFit="1" customWidth="1"/>
    <col min="5398" max="5398" width="1.85546875" style="29" bestFit="1" customWidth="1"/>
    <col min="5399" max="5399" width="1" style="29" bestFit="1" customWidth="1"/>
    <col min="5400" max="5400" width="3.7109375" style="29" bestFit="1" customWidth="1"/>
    <col min="5401" max="5401" width="1" style="29" bestFit="1" customWidth="1"/>
    <col min="5402" max="5402" width="1.85546875" style="29" bestFit="1" customWidth="1"/>
    <col min="5403" max="5403" width="1" style="29" bestFit="1" customWidth="1"/>
    <col min="5404" max="5404" width="1.85546875" style="29" bestFit="1" customWidth="1"/>
    <col min="5405" max="5406" width="1" style="29" bestFit="1" customWidth="1"/>
    <col min="5407" max="5408" width="1.85546875" style="29" bestFit="1" customWidth="1"/>
    <col min="5409" max="5409" width="1" style="29" bestFit="1" customWidth="1"/>
    <col min="5410" max="5410" width="2.85546875" style="29" bestFit="1" customWidth="1"/>
    <col min="5411" max="5412" width="1.85546875" style="29" bestFit="1" customWidth="1"/>
    <col min="5413" max="5413" width="1" style="29" bestFit="1" customWidth="1"/>
    <col min="5414" max="5414" width="1.85546875" style="29" bestFit="1" customWidth="1"/>
    <col min="5415" max="5415" width="9.28515625" style="29" bestFit="1" customWidth="1"/>
    <col min="5416" max="5632" width="9.140625" style="29"/>
    <col min="5633" max="5633" width="4.7109375" style="29" bestFit="1" customWidth="1"/>
    <col min="5634" max="5634" width="1" style="29" bestFit="1" customWidth="1"/>
    <col min="5635" max="5635" width="3.7109375" style="29" bestFit="1" customWidth="1"/>
    <col min="5636" max="5636" width="1.85546875" style="29" bestFit="1" customWidth="1"/>
    <col min="5637" max="5637" width="5.5703125" style="29" bestFit="1" customWidth="1"/>
    <col min="5638" max="5638" width="1.85546875" style="29" bestFit="1" customWidth="1"/>
    <col min="5639" max="5639" width="6.5703125" style="29" bestFit="1" customWidth="1"/>
    <col min="5640" max="5640" width="2.85546875" style="29" bestFit="1" customWidth="1"/>
    <col min="5641" max="5641" width="5.5703125" style="29" bestFit="1" customWidth="1"/>
    <col min="5642" max="5642" width="2.85546875" style="29" bestFit="1" customWidth="1"/>
    <col min="5643" max="5643" width="1.85546875" style="29" bestFit="1" customWidth="1"/>
    <col min="5644" max="5644" width="1" style="29" bestFit="1" customWidth="1"/>
    <col min="5645" max="5646" width="2.85546875" style="29" bestFit="1" customWidth="1"/>
    <col min="5647" max="5647" width="1.85546875" style="29" bestFit="1" customWidth="1"/>
    <col min="5648" max="5648" width="1" style="29" bestFit="1" customWidth="1"/>
    <col min="5649" max="5649" width="3.7109375" style="29" bestFit="1" customWidth="1"/>
    <col min="5650" max="5650" width="1.85546875" style="29" bestFit="1" customWidth="1"/>
    <col min="5651" max="5653" width="1" style="29" bestFit="1" customWidth="1"/>
    <col min="5654" max="5654" width="1.85546875" style="29" bestFit="1" customWidth="1"/>
    <col min="5655" max="5655" width="1" style="29" bestFit="1" customWidth="1"/>
    <col min="5656" max="5656" width="3.7109375" style="29" bestFit="1" customWidth="1"/>
    <col min="5657" max="5657" width="1" style="29" bestFit="1" customWidth="1"/>
    <col min="5658" max="5658" width="1.85546875" style="29" bestFit="1" customWidth="1"/>
    <col min="5659" max="5659" width="1" style="29" bestFit="1" customWidth="1"/>
    <col min="5660" max="5660" width="1.85546875" style="29" bestFit="1" customWidth="1"/>
    <col min="5661" max="5662" width="1" style="29" bestFit="1" customWidth="1"/>
    <col min="5663" max="5664" width="1.85546875" style="29" bestFit="1" customWidth="1"/>
    <col min="5665" max="5665" width="1" style="29" bestFit="1" customWidth="1"/>
    <col min="5666" max="5666" width="2.85546875" style="29" bestFit="1" customWidth="1"/>
    <col min="5667" max="5668" width="1.85546875" style="29" bestFit="1" customWidth="1"/>
    <col min="5669" max="5669" width="1" style="29" bestFit="1" customWidth="1"/>
    <col min="5670" max="5670" width="1.85546875" style="29" bestFit="1" customWidth="1"/>
    <col min="5671" max="5671" width="9.28515625" style="29" bestFit="1" customWidth="1"/>
    <col min="5672" max="5888" width="9.140625" style="29"/>
    <col min="5889" max="5889" width="4.7109375" style="29" bestFit="1" customWidth="1"/>
    <col min="5890" max="5890" width="1" style="29" bestFit="1" customWidth="1"/>
    <col min="5891" max="5891" width="3.7109375" style="29" bestFit="1" customWidth="1"/>
    <col min="5892" max="5892" width="1.85546875" style="29" bestFit="1" customWidth="1"/>
    <col min="5893" max="5893" width="5.5703125" style="29" bestFit="1" customWidth="1"/>
    <col min="5894" max="5894" width="1.85546875" style="29" bestFit="1" customWidth="1"/>
    <col min="5895" max="5895" width="6.5703125" style="29" bestFit="1" customWidth="1"/>
    <col min="5896" max="5896" width="2.85546875" style="29" bestFit="1" customWidth="1"/>
    <col min="5897" max="5897" width="5.5703125" style="29" bestFit="1" customWidth="1"/>
    <col min="5898" max="5898" width="2.85546875" style="29" bestFit="1" customWidth="1"/>
    <col min="5899" max="5899" width="1.85546875" style="29" bestFit="1" customWidth="1"/>
    <col min="5900" max="5900" width="1" style="29" bestFit="1" customWidth="1"/>
    <col min="5901" max="5902" width="2.85546875" style="29" bestFit="1" customWidth="1"/>
    <col min="5903" max="5903" width="1.85546875" style="29" bestFit="1" customWidth="1"/>
    <col min="5904" max="5904" width="1" style="29" bestFit="1" customWidth="1"/>
    <col min="5905" max="5905" width="3.7109375" style="29" bestFit="1" customWidth="1"/>
    <col min="5906" max="5906" width="1.85546875" style="29" bestFit="1" customWidth="1"/>
    <col min="5907" max="5909" width="1" style="29" bestFit="1" customWidth="1"/>
    <col min="5910" max="5910" width="1.85546875" style="29" bestFit="1" customWidth="1"/>
    <col min="5911" max="5911" width="1" style="29" bestFit="1" customWidth="1"/>
    <col min="5912" max="5912" width="3.7109375" style="29" bestFit="1" customWidth="1"/>
    <col min="5913" max="5913" width="1" style="29" bestFit="1" customWidth="1"/>
    <col min="5914" max="5914" width="1.85546875" style="29" bestFit="1" customWidth="1"/>
    <col min="5915" max="5915" width="1" style="29" bestFit="1" customWidth="1"/>
    <col min="5916" max="5916" width="1.85546875" style="29" bestFit="1" customWidth="1"/>
    <col min="5917" max="5918" width="1" style="29" bestFit="1" customWidth="1"/>
    <col min="5919" max="5920" width="1.85546875" style="29" bestFit="1" customWidth="1"/>
    <col min="5921" max="5921" width="1" style="29" bestFit="1" customWidth="1"/>
    <col min="5922" max="5922" width="2.85546875" style="29" bestFit="1" customWidth="1"/>
    <col min="5923" max="5924" width="1.85546875" style="29" bestFit="1" customWidth="1"/>
    <col min="5925" max="5925" width="1" style="29" bestFit="1" customWidth="1"/>
    <col min="5926" max="5926" width="1.85546875" style="29" bestFit="1" customWidth="1"/>
    <col min="5927" max="5927" width="9.28515625" style="29" bestFit="1" customWidth="1"/>
    <col min="5928" max="6144" width="9.140625" style="29"/>
    <col min="6145" max="6145" width="4.7109375" style="29" bestFit="1" customWidth="1"/>
    <col min="6146" max="6146" width="1" style="29" bestFit="1" customWidth="1"/>
    <col min="6147" max="6147" width="3.7109375" style="29" bestFit="1" customWidth="1"/>
    <col min="6148" max="6148" width="1.85546875" style="29" bestFit="1" customWidth="1"/>
    <col min="6149" max="6149" width="5.5703125" style="29" bestFit="1" customWidth="1"/>
    <col min="6150" max="6150" width="1.85546875" style="29" bestFit="1" customWidth="1"/>
    <col min="6151" max="6151" width="6.5703125" style="29" bestFit="1" customWidth="1"/>
    <col min="6152" max="6152" width="2.85546875" style="29" bestFit="1" customWidth="1"/>
    <col min="6153" max="6153" width="5.5703125" style="29" bestFit="1" customWidth="1"/>
    <col min="6154" max="6154" width="2.85546875" style="29" bestFit="1" customWidth="1"/>
    <col min="6155" max="6155" width="1.85546875" style="29" bestFit="1" customWidth="1"/>
    <col min="6156" max="6156" width="1" style="29" bestFit="1" customWidth="1"/>
    <col min="6157" max="6158" width="2.85546875" style="29" bestFit="1" customWidth="1"/>
    <col min="6159" max="6159" width="1.85546875" style="29" bestFit="1" customWidth="1"/>
    <col min="6160" max="6160" width="1" style="29" bestFit="1" customWidth="1"/>
    <col min="6161" max="6161" width="3.7109375" style="29" bestFit="1" customWidth="1"/>
    <col min="6162" max="6162" width="1.85546875" style="29" bestFit="1" customWidth="1"/>
    <col min="6163" max="6165" width="1" style="29" bestFit="1" customWidth="1"/>
    <col min="6166" max="6166" width="1.85546875" style="29" bestFit="1" customWidth="1"/>
    <col min="6167" max="6167" width="1" style="29" bestFit="1" customWidth="1"/>
    <col min="6168" max="6168" width="3.7109375" style="29" bestFit="1" customWidth="1"/>
    <col min="6169" max="6169" width="1" style="29" bestFit="1" customWidth="1"/>
    <col min="6170" max="6170" width="1.85546875" style="29" bestFit="1" customWidth="1"/>
    <col min="6171" max="6171" width="1" style="29" bestFit="1" customWidth="1"/>
    <col min="6172" max="6172" width="1.85546875" style="29" bestFit="1" customWidth="1"/>
    <col min="6173" max="6174" width="1" style="29" bestFit="1" customWidth="1"/>
    <col min="6175" max="6176" width="1.85546875" style="29" bestFit="1" customWidth="1"/>
    <col min="6177" max="6177" width="1" style="29" bestFit="1" customWidth="1"/>
    <col min="6178" max="6178" width="2.85546875" style="29" bestFit="1" customWidth="1"/>
    <col min="6179" max="6180" width="1.85546875" style="29" bestFit="1" customWidth="1"/>
    <col min="6181" max="6181" width="1" style="29" bestFit="1" customWidth="1"/>
    <col min="6182" max="6182" width="1.85546875" style="29" bestFit="1" customWidth="1"/>
    <col min="6183" max="6183" width="9.28515625" style="29" bestFit="1" customWidth="1"/>
    <col min="6184" max="6400" width="9.140625" style="29"/>
    <col min="6401" max="6401" width="4.7109375" style="29" bestFit="1" customWidth="1"/>
    <col min="6402" max="6402" width="1" style="29" bestFit="1" customWidth="1"/>
    <col min="6403" max="6403" width="3.7109375" style="29" bestFit="1" customWidth="1"/>
    <col min="6404" max="6404" width="1.85546875" style="29" bestFit="1" customWidth="1"/>
    <col min="6405" max="6405" width="5.5703125" style="29" bestFit="1" customWidth="1"/>
    <col min="6406" max="6406" width="1.85546875" style="29" bestFit="1" customWidth="1"/>
    <col min="6407" max="6407" width="6.5703125" style="29" bestFit="1" customWidth="1"/>
    <col min="6408" max="6408" width="2.85546875" style="29" bestFit="1" customWidth="1"/>
    <col min="6409" max="6409" width="5.5703125" style="29" bestFit="1" customWidth="1"/>
    <col min="6410" max="6410" width="2.85546875" style="29" bestFit="1" customWidth="1"/>
    <col min="6411" max="6411" width="1.85546875" style="29" bestFit="1" customWidth="1"/>
    <col min="6412" max="6412" width="1" style="29" bestFit="1" customWidth="1"/>
    <col min="6413" max="6414" width="2.85546875" style="29" bestFit="1" customWidth="1"/>
    <col min="6415" max="6415" width="1.85546875" style="29" bestFit="1" customWidth="1"/>
    <col min="6416" max="6416" width="1" style="29" bestFit="1" customWidth="1"/>
    <col min="6417" max="6417" width="3.7109375" style="29" bestFit="1" customWidth="1"/>
    <col min="6418" max="6418" width="1.85546875" style="29" bestFit="1" customWidth="1"/>
    <col min="6419" max="6421" width="1" style="29" bestFit="1" customWidth="1"/>
    <col min="6422" max="6422" width="1.85546875" style="29" bestFit="1" customWidth="1"/>
    <col min="6423" max="6423" width="1" style="29" bestFit="1" customWidth="1"/>
    <col min="6424" max="6424" width="3.7109375" style="29" bestFit="1" customWidth="1"/>
    <col min="6425" max="6425" width="1" style="29" bestFit="1" customWidth="1"/>
    <col min="6426" max="6426" width="1.85546875" style="29" bestFit="1" customWidth="1"/>
    <col min="6427" max="6427" width="1" style="29" bestFit="1" customWidth="1"/>
    <col min="6428" max="6428" width="1.85546875" style="29" bestFit="1" customWidth="1"/>
    <col min="6429" max="6430" width="1" style="29" bestFit="1" customWidth="1"/>
    <col min="6431" max="6432" width="1.85546875" style="29" bestFit="1" customWidth="1"/>
    <col min="6433" max="6433" width="1" style="29" bestFit="1" customWidth="1"/>
    <col min="6434" max="6434" width="2.85546875" style="29" bestFit="1" customWidth="1"/>
    <col min="6435" max="6436" width="1.85546875" style="29" bestFit="1" customWidth="1"/>
    <col min="6437" max="6437" width="1" style="29" bestFit="1" customWidth="1"/>
    <col min="6438" max="6438" width="1.85546875" style="29" bestFit="1" customWidth="1"/>
    <col min="6439" max="6439" width="9.28515625" style="29" bestFit="1" customWidth="1"/>
    <col min="6440" max="6656" width="9.140625" style="29"/>
    <col min="6657" max="6657" width="4.7109375" style="29" bestFit="1" customWidth="1"/>
    <col min="6658" max="6658" width="1" style="29" bestFit="1" customWidth="1"/>
    <col min="6659" max="6659" width="3.7109375" style="29" bestFit="1" customWidth="1"/>
    <col min="6660" max="6660" width="1.85546875" style="29" bestFit="1" customWidth="1"/>
    <col min="6661" max="6661" width="5.5703125" style="29" bestFit="1" customWidth="1"/>
    <col min="6662" max="6662" width="1.85546875" style="29" bestFit="1" customWidth="1"/>
    <col min="6663" max="6663" width="6.5703125" style="29" bestFit="1" customWidth="1"/>
    <col min="6664" max="6664" width="2.85546875" style="29" bestFit="1" customWidth="1"/>
    <col min="6665" max="6665" width="5.5703125" style="29" bestFit="1" customWidth="1"/>
    <col min="6666" max="6666" width="2.85546875" style="29" bestFit="1" customWidth="1"/>
    <col min="6667" max="6667" width="1.85546875" style="29" bestFit="1" customWidth="1"/>
    <col min="6668" max="6668" width="1" style="29" bestFit="1" customWidth="1"/>
    <col min="6669" max="6670" width="2.85546875" style="29" bestFit="1" customWidth="1"/>
    <col min="6671" max="6671" width="1.85546875" style="29" bestFit="1" customWidth="1"/>
    <col min="6672" max="6672" width="1" style="29" bestFit="1" customWidth="1"/>
    <col min="6673" max="6673" width="3.7109375" style="29" bestFit="1" customWidth="1"/>
    <col min="6674" max="6674" width="1.85546875" style="29" bestFit="1" customWidth="1"/>
    <col min="6675" max="6677" width="1" style="29" bestFit="1" customWidth="1"/>
    <col min="6678" max="6678" width="1.85546875" style="29" bestFit="1" customWidth="1"/>
    <col min="6679" max="6679" width="1" style="29" bestFit="1" customWidth="1"/>
    <col min="6680" max="6680" width="3.7109375" style="29" bestFit="1" customWidth="1"/>
    <col min="6681" max="6681" width="1" style="29" bestFit="1" customWidth="1"/>
    <col min="6682" max="6682" width="1.85546875" style="29" bestFit="1" customWidth="1"/>
    <col min="6683" max="6683" width="1" style="29" bestFit="1" customWidth="1"/>
    <col min="6684" max="6684" width="1.85546875" style="29" bestFit="1" customWidth="1"/>
    <col min="6685" max="6686" width="1" style="29" bestFit="1" customWidth="1"/>
    <col min="6687" max="6688" width="1.85546875" style="29" bestFit="1" customWidth="1"/>
    <col min="6689" max="6689" width="1" style="29" bestFit="1" customWidth="1"/>
    <col min="6690" max="6690" width="2.85546875" style="29" bestFit="1" customWidth="1"/>
    <col min="6691" max="6692" width="1.85546875" style="29" bestFit="1" customWidth="1"/>
    <col min="6693" max="6693" width="1" style="29" bestFit="1" customWidth="1"/>
    <col min="6694" max="6694" width="1.85546875" style="29" bestFit="1" customWidth="1"/>
    <col min="6695" max="6695" width="9.28515625" style="29" bestFit="1" customWidth="1"/>
    <col min="6696" max="6912" width="9.140625" style="29"/>
    <col min="6913" max="6913" width="4.7109375" style="29" bestFit="1" customWidth="1"/>
    <col min="6914" max="6914" width="1" style="29" bestFit="1" customWidth="1"/>
    <col min="6915" max="6915" width="3.7109375" style="29" bestFit="1" customWidth="1"/>
    <col min="6916" max="6916" width="1.85546875" style="29" bestFit="1" customWidth="1"/>
    <col min="6917" max="6917" width="5.5703125" style="29" bestFit="1" customWidth="1"/>
    <col min="6918" max="6918" width="1.85546875" style="29" bestFit="1" customWidth="1"/>
    <col min="6919" max="6919" width="6.5703125" style="29" bestFit="1" customWidth="1"/>
    <col min="6920" max="6920" width="2.85546875" style="29" bestFit="1" customWidth="1"/>
    <col min="6921" max="6921" width="5.5703125" style="29" bestFit="1" customWidth="1"/>
    <col min="6922" max="6922" width="2.85546875" style="29" bestFit="1" customWidth="1"/>
    <col min="6923" max="6923" width="1.85546875" style="29" bestFit="1" customWidth="1"/>
    <col min="6924" max="6924" width="1" style="29" bestFit="1" customWidth="1"/>
    <col min="6925" max="6926" width="2.85546875" style="29" bestFit="1" customWidth="1"/>
    <col min="6927" max="6927" width="1.85546875" style="29" bestFit="1" customWidth="1"/>
    <col min="6928" max="6928" width="1" style="29" bestFit="1" customWidth="1"/>
    <col min="6929" max="6929" width="3.7109375" style="29" bestFit="1" customWidth="1"/>
    <col min="6930" max="6930" width="1.85546875" style="29" bestFit="1" customWidth="1"/>
    <col min="6931" max="6933" width="1" style="29" bestFit="1" customWidth="1"/>
    <col min="6934" max="6934" width="1.85546875" style="29" bestFit="1" customWidth="1"/>
    <col min="6935" max="6935" width="1" style="29" bestFit="1" customWidth="1"/>
    <col min="6936" max="6936" width="3.7109375" style="29" bestFit="1" customWidth="1"/>
    <col min="6937" max="6937" width="1" style="29" bestFit="1" customWidth="1"/>
    <col min="6938" max="6938" width="1.85546875" style="29" bestFit="1" customWidth="1"/>
    <col min="6939" max="6939" width="1" style="29" bestFit="1" customWidth="1"/>
    <col min="6940" max="6940" width="1.85546875" style="29" bestFit="1" customWidth="1"/>
    <col min="6941" max="6942" width="1" style="29" bestFit="1" customWidth="1"/>
    <col min="6943" max="6944" width="1.85546875" style="29" bestFit="1" customWidth="1"/>
    <col min="6945" max="6945" width="1" style="29" bestFit="1" customWidth="1"/>
    <col min="6946" max="6946" width="2.85546875" style="29" bestFit="1" customWidth="1"/>
    <col min="6947" max="6948" width="1.85546875" style="29" bestFit="1" customWidth="1"/>
    <col min="6949" max="6949" width="1" style="29" bestFit="1" customWidth="1"/>
    <col min="6950" max="6950" width="1.85546875" style="29" bestFit="1" customWidth="1"/>
    <col min="6951" max="6951" width="9.28515625" style="29" bestFit="1" customWidth="1"/>
    <col min="6952" max="7168" width="9.140625" style="29"/>
    <col min="7169" max="7169" width="4.7109375" style="29" bestFit="1" customWidth="1"/>
    <col min="7170" max="7170" width="1" style="29" bestFit="1" customWidth="1"/>
    <col min="7171" max="7171" width="3.7109375" style="29" bestFit="1" customWidth="1"/>
    <col min="7172" max="7172" width="1.85546875" style="29" bestFit="1" customWidth="1"/>
    <col min="7173" max="7173" width="5.5703125" style="29" bestFit="1" customWidth="1"/>
    <col min="7174" max="7174" width="1.85546875" style="29" bestFit="1" customWidth="1"/>
    <col min="7175" max="7175" width="6.5703125" style="29" bestFit="1" customWidth="1"/>
    <col min="7176" max="7176" width="2.85546875" style="29" bestFit="1" customWidth="1"/>
    <col min="7177" max="7177" width="5.5703125" style="29" bestFit="1" customWidth="1"/>
    <col min="7178" max="7178" width="2.85546875" style="29" bestFit="1" customWidth="1"/>
    <col min="7179" max="7179" width="1.85546875" style="29" bestFit="1" customWidth="1"/>
    <col min="7180" max="7180" width="1" style="29" bestFit="1" customWidth="1"/>
    <col min="7181" max="7182" width="2.85546875" style="29" bestFit="1" customWidth="1"/>
    <col min="7183" max="7183" width="1.85546875" style="29" bestFit="1" customWidth="1"/>
    <col min="7184" max="7184" width="1" style="29" bestFit="1" customWidth="1"/>
    <col min="7185" max="7185" width="3.7109375" style="29" bestFit="1" customWidth="1"/>
    <col min="7186" max="7186" width="1.85546875" style="29" bestFit="1" customWidth="1"/>
    <col min="7187" max="7189" width="1" style="29" bestFit="1" customWidth="1"/>
    <col min="7190" max="7190" width="1.85546875" style="29" bestFit="1" customWidth="1"/>
    <col min="7191" max="7191" width="1" style="29" bestFit="1" customWidth="1"/>
    <col min="7192" max="7192" width="3.7109375" style="29" bestFit="1" customWidth="1"/>
    <col min="7193" max="7193" width="1" style="29" bestFit="1" customWidth="1"/>
    <col min="7194" max="7194" width="1.85546875" style="29" bestFit="1" customWidth="1"/>
    <col min="7195" max="7195" width="1" style="29" bestFit="1" customWidth="1"/>
    <col min="7196" max="7196" width="1.85546875" style="29" bestFit="1" customWidth="1"/>
    <col min="7197" max="7198" width="1" style="29" bestFit="1" customWidth="1"/>
    <col min="7199" max="7200" width="1.85546875" style="29" bestFit="1" customWidth="1"/>
    <col min="7201" max="7201" width="1" style="29" bestFit="1" customWidth="1"/>
    <col min="7202" max="7202" width="2.85546875" style="29" bestFit="1" customWidth="1"/>
    <col min="7203" max="7204" width="1.85546875" style="29" bestFit="1" customWidth="1"/>
    <col min="7205" max="7205" width="1" style="29" bestFit="1" customWidth="1"/>
    <col min="7206" max="7206" width="1.85546875" style="29" bestFit="1" customWidth="1"/>
    <col min="7207" max="7207" width="9.28515625" style="29" bestFit="1" customWidth="1"/>
    <col min="7208" max="7424" width="9.140625" style="29"/>
    <col min="7425" max="7425" width="4.7109375" style="29" bestFit="1" customWidth="1"/>
    <col min="7426" max="7426" width="1" style="29" bestFit="1" customWidth="1"/>
    <col min="7427" max="7427" width="3.7109375" style="29" bestFit="1" customWidth="1"/>
    <col min="7428" max="7428" width="1.85546875" style="29" bestFit="1" customWidth="1"/>
    <col min="7429" max="7429" width="5.5703125" style="29" bestFit="1" customWidth="1"/>
    <col min="7430" max="7430" width="1.85546875" style="29" bestFit="1" customWidth="1"/>
    <col min="7431" max="7431" width="6.5703125" style="29" bestFit="1" customWidth="1"/>
    <col min="7432" max="7432" width="2.85546875" style="29" bestFit="1" customWidth="1"/>
    <col min="7433" max="7433" width="5.5703125" style="29" bestFit="1" customWidth="1"/>
    <col min="7434" max="7434" width="2.85546875" style="29" bestFit="1" customWidth="1"/>
    <col min="7435" max="7435" width="1.85546875" style="29" bestFit="1" customWidth="1"/>
    <col min="7436" max="7436" width="1" style="29" bestFit="1" customWidth="1"/>
    <col min="7437" max="7438" width="2.85546875" style="29" bestFit="1" customWidth="1"/>
    <col min="7439" max="7439" width="1.85546875" style="29" bestFit="1" customWidth="1"/>
    <col min="7440" max="7440" width="1" style="29" bestFit="1" customWidth="1"/>
    <col min="7441" max="7441" width="3.7109375" style="29" bestFit="1" customWidth="1"/>
    <col min="7442" max="7442" width="1.85546875" style="29" bestFit="1" customWidth="1"/>
    <col min="7443" max="7445" width="1" style="29" bestFit="1" customWidth="1"/>
    <col min="7446" max="7446" width="1.85546875" style="29" bestFit="1" customWidth="1"/>
    <col min="7447" max="7447" width="1" style="29" bestFit="1" customWidth="1"/>
    <col min="7448" max="7448" width="3.7109375" style="29" bestFit="1" customWidth="1"/>
    <col min="7449" max="7449" width="1" style="29" bestFit="1" customWidth="1"/>
    <col min="7450" max="7450" width="1.85546875" style="29" bestFit="1" customWidth="1"/>
    <col min="7451" max="7451" width="1" style="29" bestFit="1" customWidth="1"/>
    <col min="7452" max="7452" width="1.85546875" style="29" bestFit="1" customWidth="1"/>
    <col min="7453" max="7454" width="1" style="29" bestFit="1" customWidth="1"/>
    <col min="7455" max="7456" width="1.85546875" style="29" bestFit="1" customWidth="1"/>
    <col min="7457" max="7457" width="1" style="29" bestFit="1" customWidth="1"/>
    <col min="7458" max="7458" width="2.85546875" style="29" bestFit="1" customWidth="1"/>
    <col min="7459" max="7460" width="1.85546875" style="29" bestFit="1" customWidth="1"/>
    <col min="7461" max="7461" width="1" style="29" bestFit="1" customWidth="1"/>
    <col min="7462" max="7462" width="1.85546875" style="29" bestFit="1" customWidth="1"/>
    <col min="7463" max="7463" width="9.28515625" style="29" bestFit="1" customWidth="1"/>
    <col min="7464" max="7680" width="9.140625" style="29"/>
    <col min="7681" max="7681" width="4.7109375" style="29" bestFit="1" customWidth="1"/>
    <col min="7682" max="7682" width="1" style="29" bestFit="1" customWidth="1"/>
    <col min="7683" max="7683" width="3.7109375" style="29" bestFit="1" customWidth="1"/>
    <col min="7684" max="7684" width="1.85546875" style="29" bestFit="1" customWidth="1"/>
    <col min="7685" max="7685" width="5.5703125" style="29" bestFit="1" customWidth="1"/>
    <col min="7686" max="7686" width="1.85546875" style="29" bestFit="1" customWidth="1"/>
    <col min="7687" max="7687" width="6.5703125" style="29" bestFit="1" customWidth="1"/>
    <col min="7688" max="7688" width="2.85546875" style="29" bestFit="1" customWidth="1"/>
    <col min="7689" max="7689" width="5.5703125" style="29" bestFit="1" customWidth="1"/>
    <col min="7690" max="7690" width="2.85546875" style="29" bestFit="1" customWidth="1"/>
    <col min="7691" max="7691" width="1.85546875" style="29" bestFit="1" customWidth="1"/>
    <col min="7692" max="7692" width="1" style="29" bestFit="1" customWidth="1"/>
    <col min="7693" max="7694" width="2.85546875" style="29" bestFit="1" customWidth="1"/>
    <col min="7695" max="7695" width="1.85546875" style="29" bestFit="1" customWidth="1"/>
    <col min="7696" max="7696" width="1" style="29" bestFit="1" customWidth="1"/>
    <col min="7697" max="7697" width="3.7109375" style="29" bestFit="1" customWidth="1"/>
    <col min="7698" max="7698" width="1.85546875" style="29" bestFit="1" customWidth="1"/>
    <col min="7699" max="7701" width="1" style="29" bestFit="1" customWidth="1"/>
    <col min="7702" max="7702" width="1.85546875" style="29" bestFit="1" customWidth="1"/>
    <col min="7703" max="7703" width="1" style="29" bestFit="1" customWidth="1"/>
    <col min="7704" max="7704" width="3.7109375" style="29" bestFit="1" customWidth="1"/>
    <col min="7705" max="7705" width="1" style="29" bestFit="1" customWidth="1"/>
    <col min="7706" max="7706" width="1.85546875" style="29" bestFit="1" customWidth="1"/>
    <col min="7707" max="7707" width="1" style="29" bestFit="1" customWidth="1"/>
    <col min="7708" max="7708" width="1.85546875" style="29" bestFit="1" customWidth="1"/>
    <col min="7709" max="7710" width="1" style="29" bestFit="1" customWidth="1"/>
    <col min="7711" max="7712" width="1.85546875" style="29" bestFit="1" customWidth="1"/>
    <col min="7713" max="7713" width="1" style="29" bestFit="1" customWidth="1"/>
    <col min="7714" max="7714" width="2.85546875" style="29" bestFit="1" customWidth="1"/>
    <col min="7715" max="7716" width="1.85546875" style="29" bestFit="1" customWidth="1"/>
    <col min="7717" max="7717" width="1" style="29" bestFit="1" customWidth="1"/>
    <col min="7718" max="7718" width="1.85546875" style="29" bestFit="1" customWidth="1"/>
    <col min="7719" max="7719" width="9.28515625" style="29" bestFit="1" customWidth="1"/>
    <col min="7720" max="7936" width="9.140625" style="29"/>
    <col min="7937" max="7937" width="4.7109375" style="29" bestFit="1" customWidth="1"/>
    <col min="7938" max="7938" width="1" style="29" bestFit="1" customWidth="1"/>
    <col min="7939" max="7939" width="3.7109375" style="29" bestFit="1" customWidth="1"/>
    <col min="7940" max="7940" width="1.85546875" style="29" bestFit="1" customWidth="1"/>
    <col min="7941" max="7941" width="5.5703125" style="29" bestFit="1" customWidth="1"/>
    <col min="7942" max="7942" width="1.85546875" style="29" bestFit="1" customWidth="1"/>
    <col min="7943" max="7943" width="6.5703125" style="29" bestFit="1" customWidth="1"/>
    <col min="7944" max="7944" width="2.85546875" style="29" bestFit="1" customWidth="1"/>
    <col min="7945" max="7945" width="5.5703125" style="29" bestFit="1" customWidth="1"/>
    <col min="7946" max="7946" width="2.85546875" style="29" bestFit="1" customWidth="1"/>
    <col min="7947" max="7947" width="1.85546875" style="29" bestFit="1" customWidth="1"/>
    <col min="7948" max="7948" width="1" style="29" bestFit="1" customWidth="1"/>
    <col min="7949" max="7950" width="2.85546875" style="29" bestFit="1" customWidth="1"/>
    <col min="7951" max="7951" width="1.85546875" style="29" bestFit="1" customWidth="1"/>
    <col min="7952" max="7952" width="1" style="29" bestFit="1" customWidth="1"/>
    <col min="7953" max="7953" width="3.7109375" style="29" bestFit="1" customWidth="1"/>
    <col min="7954" max="7954" width="1.85546875" style="29" bestFit="1" customWidth="1"/>
    <col min="7955" max="7957" width="1" style="29" bestFit="1" customWidth="1"/>
    <col min="7958" max="7958" width="1.85546875" style="29" bestFit="1" customWidth="1"/>
    <col min="7959" max="7959" width="1" style="29" bestFit="1" customWidth="1"/>
    <col min="7960" max="7960" width="3.7109375" style="29" bestFit="1" customWidth="1"/>
    <col min="7961" max="7961" width="1" style="29" bestFit="1" customWidth="1"/>
    <col min="7962" max="7962" width="1.85546875" style="29" bestFit="1" customWidth="1"/>
    <col min="7963" max="7963" width="1" style="29" bestFit="1" customWidth="1"/>
    <col min="7964" max="7964" width="1.85546875" style="29" bestFit="1" customWidth="1"/>
    <col min="7965" max="7966" width="1" style="29" bestFit="1" customWidth="1"/>
    <col min="7967" max="7968" width="1.85546875" style="29" bestFit="1" customWidth="1"/>
    <col min="7969" max="7969" width="1" style="29" bestFit="1" customWidth="1"/>
    <col min="7970" max="7970" width="2.85546875" style="29" bestFit="1" customWidth="1"/>
    <col min="7971" max="7972" width="1.85546875" style="29" bestFit="1" customWidth="1"/>
    <col min="7973" max="7973" width="1" style="29" bestFit="1" customWidth="1"/>
    <col min="7974" max="7974" width="1.85546875" style="29" bestFit="1" customWidth="1"/>
    <col min="7975" max="7975" width="9.28515625" style="29" bestFit="1" customWidth="1"/>
    <col min="7976" max="8192" width="9.140625" style="29"/>
    <col min="8193" max="8193" width="4.7109375" style="29" bestFit="1" customWidth="1"/>
    <col min="8194" max="8194" width="1" style="29" bestFit="1" customWidth="1"/>
    <col min="8195" max="8195" width="3.7109375" style="29" bestFit="1" customWidth="1"/>
    <col min="8196" max="8196" width="1.85546875" style="29" bestFit="1" customWidth="1"/>
    <col min="8197" max="8197" width="5.5703125" style="29" bestFit="1" customWidth="1"/>
    <col min="8198" max="8198" width="1.85546875" style="29" bestFit="1" customWidth="1"/>
    <col min="8199" max="8199" width="6.5703125" style="29" bestFit="1" customWidth="1"/>
    <col min="8200" max="8200" width="2.85546875" style="29" bestFit="1" customWidth="1"/>
    <col min="8201" max="8201" width="5.5703125" style="29" bestFit="1" customWidth="1"/>
    <col min="8202" max="8202" width="2.85546875" style="29" bestFit="1" customWidth="1"/>
    <col min="8203" max="8203" width="1.85546875" style="29" bestFit="1" customWidth="1"/>
    <col min="8204" max="8204" width="1" style="29" bestFit="1" customWidth="1"/>
    <col min="8205" max="8206" width="2.85546875" style="29" bestFit="1" customWidth="1"/>
    <col min="8207" max="8207" width="1.85546875" style="29" bestFit="1" customWidth="1"/>
    <col min="8208" max="8208" width="1" style="29" bestFit="1" customWidth="1"/>
    <col min="8209" max="8209" width="3.7109375" style="29" bestFit="1" customWidth="1"/>
    <col min="8210" max="8210" width="1.85546875" style="29" bestFit="1" customWidth="1"/>
    <col min="8211" max="8213" width="1" style="29" bestFit="1" customWidth="1"/>
    <col min="8214" max="8214" width="1.85546875" style="29" bestFit="1" customWidth="1"/>
    <col min="8215" max="8215" width="1" style="29" bestFit="1" customWidth="1"/>
    <col min="8216" max="8216" width="3.7109375" style="29" bestFit="1" customWidth="1"/>
    <col min="8217" max="8217" width="1" style="29" bestFit="1" customWidth="1"/>
    <col min="8218" max="8218" width="1.85546875" style="29" bestFit="1" customWidth="1"/>
    <col min="8219" max="8219" width="1" style="29" bestFit="1" customWidth="1"/>
    <col min="8220" max="8220" width="1.85546875" style="29" bestFit="1" customWidth="1"/>
    <col min="8221" max="8222" width="1" style="29" bestFit="1" customWidth="1"/>
    <col min="8223" max="8224" width="1.85546875" style="29" bestFit="1" customWidth="1"/>
    <col min="8225" max="8225" width="1" style="29" bestFit="1" customWidth="1"/>
    <col min="8226" max="8226" width="2.85546875" style="29" bestFit="1" customWidth="1"/>
    <col min="8227" max="8228" width="1.85546875" style="29" bestFit="1" customWidth="1"/>
    <col min="8229" max="8229" width="1" style="29" bestFit="1" customWidth="1"/>
    <col min="8230" max="8230" width="1.85546875" style="29" bestFit="1" customWidth="1"/>
    <col min="8231" max="8231" width="9.28515625" style="29" bestFit="1" customWidth="1"/>
    <col min="8232" max="8448" width="9.140625" style="29"/>
    <col min="8449" max="8449" width="4.7109375" style="29" bestFit="1" customWidth="1"/>
    <col min="8450" max="8450" width="1" style="29" bestFit="1" customWidth="1"/>
    <col min="8451" max="8451" width="3.7109375" style="29" bestFit="1" customWidth="1"/>
    <col min="8452" max="8452" width="1.85546875" style="29" bestFit="1" customWidth="1"/>
    <col min="8453" max="8453" width="5.5703125" style="29" bestFit="1" customWidth="1"/>
    <col min="8454" max="8454" width="1.85546875" style="29" bestFit="1" customWidth="1"/>
    <col min="8455" max="8455" width="6.5703125" style="29" bestFit="1" customWidth="1"/>
    <col min="8456" max="8456" width="2.85546875" style="29" bestFit="1" customWidth="1"/>
    <col min="8457" max="8457" width="5.5703125" style="29" bestFit="1" customWidth="1"/>
    <col min="8458" max="8458" width="2.85546875" style="29" bestFit="1" customWidth="1"/>
    <col min="8459" max="8459" width="1.85546875" style="29" bestFit="1" customWidth="1"/>
    <col min="8460" max="8460" width="1" style="29" bestFit="1" customWidth="1"/>
    <col min="8461" max="8462" width="2.85546875" style="29" bestFit="1" customWidth="1"/>
    <col min="8463" max="8463" width="1.85546875" style="29" bestFit="1" customWidth="1"/>
    <col min="8464" max="8464" width="1" style="29" bestFit="1" customWidth="1"/>
    <col min="8465" max="8465" width="3.7109375" style="29" bestFit="1" customWidth="1"/>
    <col min="8466" max="8466" width="1.85546875" style="29" bestFit="1" customWidth="1"/>
    <col min="8467" max="8469" width="1" style="29" bestFit="1" customWidth="1"/>
    <col min="8470" max="8470" width="1.85546875" style="29" bestFit="1" customWidth="1"/>
    <col min="8471" max="8471" width="1" style="29" bestFit="1" customWidth="1"/>
    <col min="8472" max="8472" width="3.7109375" style="29" bestFit="1" customWidth="1"/>
    <col min="8473" max="8473" width="1" style="29" bestFit="1" customWidth="1"/>
    <col min="8474" max="8474" width="1.85546875" style="29" bestFit="1" customWidth="1"/>
    <col min="8475" max="8475" width="1" style="29" bestFit="1" customWidth="1"/>
    <col min="8476" max="8476" width="1.85546875" style="29" bestFit="1" customWidth="1"/>
    <col min="8477" max="8478" width="1" style="29" bestFit="1" customWidth="1"/>
    <col min="8479" max="8480" width="1.85546875" style="29" bestFit="1" customWidth="1"/>
    <col min="8481" max="8481" width="1" style="29" bestFit="1" customWidth="1"/>
    <col min="8482" max="8482" width="2.85546875" style="29" bestFit="1" customWidth="1"/>
    <col min="8483" max="8484" width="1.85546875" style="29" bestFit="1" customWidth="1"/>
    <col min="8485" max="8485" width="1" style="29" bestFit="1" customWidth="1"/>
    <col min="8486" max="8486" width="1.85546875" style="29" bestFit="1" customWidth="1"/>
    <col min="8487" max="8487" width="9.28515625" style="29" bestFit="1" customWidth="1"/>
    <col min="8488" max="8704" width="9.140625" style="29"/>
    <col min="8705" max="8705" width="4.7109375" style="29" bestFit="1" customWidth="1"/>
    <col min="8706" max="8706" width="1" style="29" bestFit="1" customWidth="1"/>
    <col min="8707" max="8707" width="3.7109375" style="29" bestFit="1" customWidth="1"/>
    <col min="8708" max="8708" width="1.85546875" style="29" bestFit="1" customWidth="1"/>
    <col min="8709" max="8709" width="5.5703125" style="29" bestFit="1" customWidth="1"/>
    <col min="8710" max="8710" width="1.85546875" style="29" bestFit="1" customWidth="1"/>
    <col min="8711" max="8711" width="6.5703125" style="29" bestFit="1" customWidth="1"/>
    <col min="8712" max="8712" width="2.85546875" style="29" bestFit="1" customWidth="1"/>
    <col min="8713" max="8713" width="5.5703125" style="29" bestFit="1" customWidth="1"/>
    <col min="8714" max="8714" width="2.85546875" style="29" bestFit="1" customWidth="1"/>
    <col min="8715" max="8715" width="1.85546875" style="29" bestFit="1" customWidth="1"/>
    <col min="8716" max="8716" width="1" style="29" bestFit="1" customWidth="1"/>
    <col min="8717" max="8718" width="2.85546875" style="29" bestFit="1" customWidth="1"/>
    <col min="8719" max="8719" width="1.85546875" style="29" bestFit="1" customWidth="1"/>
    <col min="8720" max="8720" width="1" style="29" bestFit="1" customWidth="1"/>
    <col min="8721" max="8721" width="3.7109375" style="29" bestFit="1" customWidth="1"/>
    <col min="8722" max="8722" width="1.85546875" style="29" bestFit="1" customWidth="1"/>
    <col min="8723" max="8725" width="1" style="29" bestFit="1" customWidth="1"/>
    <col min="8726" max="8726" width="1.85546875" style="29" bestFit="1" customWidth="1"/>
    <col min="8727" max="8727" width="1" style="29" bestFit="1" customWidth="1"/>
    <col min="8728" max="8728" width="3.7109375" style="29" bestFit="1" customWidth="1"/>
    <col min="8729" max="8729" width="1" style="29" bestFit="1" customWidth="1"/>
    <col min="8730" max="8730" width="1.85546875" style="29" bestFit="1" customWidth="1"/>
    <col min="8731" max="8731" width="1" style="29" bestFit="1" customWidth="1"/>
    <col min="8732" max="8732" width="1.85546875" style="29" bestFit="1" customWidth="1"/>
    <col min="8733" max="8734" width="1" style="29" bestFit="1" customWidth="1"/>
    <col min="8735" max="8736" width="1.85546875" style="29" bestFit="1" customWidth="1"/>
    <col min="8737" max="8737" width="1" style="29" bestFit="1" customWidth="1"/>
    <col min="8738" max="8738" width="2.85546875" style="29" bestFit="1" customWidth="1"/>
    <col min="8739" max="8740" width="1.85546875" style="29" bestFit="1" customWidth="1"/>
    <col min="8741" max="8741" width="1" style="29" bestFit="1" customWidth="1"/>
    <col min="8742" max="8742" width="1.85546875" style="29" bestFit="1" customWidth="1"/>
    <col min="8743" max="8743" width="9.28515625" style="29" bestFit="1" customWidth="1"/>
    <col min="8744" max="8960" width="9.140625" style="29"/>
    <col min="8961" max="8961" width="4.7109375" style="29" bestFit="1" customWidth="1"/>
    <col min="8962" max="8962" width="1" style="29" bestFit="1" customWidth="1"/>
    <col min="8963" max="8963" width="3.7109375" style="29" bestFit="1" customWidth="1"/>
    <col min="8964" max="8964" width="1.85546875" style="29" bestFit="1" customWidth="1"/>
    <col min="8965" max="8965" width="5.5703125" style="29" bestFit="1" customWidth="1"/>
    <col min="8966" max="8966" width="1.85546875" style="29" bestFit="1" customWidth="1"/>
    <col min="8967" max="8967" width="6.5703125" style="29" bestFit="1" customWidth="1"/>
    <col min="8968" max="8968" width="2.85546875" style="29" bestFit="1" customWidth="1"/>
    <col min="8969" max="8969" width="5.5703125" style="29" bestFit="1" customWidth="1"/>
    <col min="8970" max="8970" width="2.85546875" style="29" bestFit="1" customWidth="1"/>
    <col min="8971" max="8971" width="1.85546875" style="29" bestFit="1" customWidth="1"/>
    <col min="8972" max="8972" width="1" style="29" bestFit="1" customWidth="1"/>
    <col min="8973" max="8974" width="2.85546875" style="29" bestFit="1" customWidth="1"/>
    <col min="8975" max="8975" width="1.85546875" style="29" bestFit="1" customWidth="1"/>
    <col min="8976" max="8976" width="1" style="29" bestFit="1" customWidth="1"/>
    <col min="8977" max="8977" width="3.7109375" style="29" bestFit="1" customWidth="1"/>
    <col min="8978" max="8978" width="1.85546875" style="29" bestFit="1" customWidth="1"/>
    <col min="8979" max="8981" width="1" style="29" bestFit="1" customWidth="1"/>
    <col min="8982" max="8982" width="1.85546875" style="29" bestFit="1" customWidth="1"/>
    <col min="8983" max="8983" width="1" style="29" bestFit="1" customWidth="1"/>
    <col min="8984" max="8984" width="3.7109375" style="29" bestFit="1" customWidth="1"/>
    <col min="8985" max="8985" width="1" style="29" bestFit="1" customWidth="1"/>
    <col min="8986" max="8986" width="1.85546875" style="29" bestFit="1" customWidth="1"/>
    <col min="8987" max="8987" width="1" style="29" bestFit="1" customWidth="1"/>
    <col min="8988" max="8988" width="1.85546875" style="29" bestFit="1" customWidth="1"/>
    <col min="8989" max="8990" width="1" style="29" bestFit="1" customWidth="1"/>
    <col min="8991" max="8992" width="1.85546875" style="29" bestFit="1" customWidth="1"/>
    <col min="8993" max="8993" width="1" style="29" bestFit="1" customWidth="1"/>
    <col min="8994" max="8994" width="2.85546875" style="29" bestFit="1" customWidth="1"/>
    <col min="8995" max="8996" width="1.85546875" style="29" bestFit="1" customWidth="1"/>
    <col min="8997" max="8997" width="1" style="29" bestFit="1" customWidth="1"/>
    <col min="8998" max="8998" width="1.85546875" style="29" bestFit="1" customWidth="1"/>
    <col min="8999" max="8999" width="9.28515625" style="29" bestFit="1" customWidth="1"/>
    <col min="9000" max="9216" width="9.140625" style="29"/>
    <col min="9217" max="9217" width="4.7109375" style="29" bestFit="1" customWidth="1"/>
    <col min="9218" max="9218" width="1" style="29" bestFit="1" customWidth="1"/>
    <col min="9219" max="9219" width="3.7109375" style="29" bestFit="1" customWidth="1"/>
    <col min="9220" max="9220" width="1.85546875" style="29" bestFit="1" customWidth="1"/>
    <col min="9221" max="9221" width="5.5703125" style="29" bestFit="1" customWidth="1"/>
    <col min="9222" max="9222" width="1.85546875" style="29" bestFit="1" customWidth="1"/>
    <col min="9223" max="9223" width="6.5703125" style="29" bestFit="1" customWidth="1"/>
    <col min="9224" max="9224" width="2.85546875" style="29" bestFit="1" customWidth="1"/>
    <col min="9225" max="9225" width="5.5703125" style="29" bestFit="1" customWidth="1"/>
    <col min="9226" max="9226" width="2.85546875" style="29" bestFit="1" customWidth="1"/>
    <col min="9227" max="9227" width="1.85546875" style="29" bestFit="1" customWidth="1"/>
    <col min="9228" max="9228" width="1" style="29" bestFit="1" customWidth="1"/>
    <col min="9229" max="9230" width="2.85546875" style="29" bestFit="1" customWidth="1"/>
    <col min="9231" max="9231" width="1.85546875" style="29" bestFit="1" customWidth="1"/>
    <col min="9232" max="9232" width="1" style="29" bestFit="1" customWidth="1"/>
    <col min="9233" max="9233" width="3.7109375" style="29" bestFit="1" customWidth="1"/>
    <col min="9234" max="9234" width="1.85546875" style="29" bestFit="1" customWidth="1"/>
    <col min="9235" max="9237" width="1" style="29" bestFit="1" customWidth="1"/>
    <col min="9238" max="9238" width="1.85546875" style="29" bestFit="1" customWidth="1"/>
    <col min="9239" max="9239" width="1" style="29" bestFit="1" customWidth="1"/>
    <col min="9240" max="9240" width="3.7109375" style="29" bestFit="1" customWidth="1"/>
    <col min="9241" max="9241" width="1" style="29" bestFit="1" customWidth="1"/>
    <col min="9242" max="9242" width="1.85546875" style="29" bestFit="1" customWidth="1"/>
    <col min="9243" max="9243" width="1" style="29" bestFit="1" customWidth="1"/>
    <col min="9244" max="9244" width="1.85546875" style="29" bestFit="1" customWidth="1"/>
    <col min="9245" max="9246" width="1" style="29" bestFit="1" customWidth="1"/>
    <col min="9247" max="9248" width="1.85546875" style="29" bestFit="1" customWidth="1"/>
    <col min="9249" max="9249" width="1" style="29" bestFit="1" customWidth="1"/>
    <col min="9250" max="9250" width="2.85546875" style="29" bestFit="1" customWidth="1"/>
    <col min="9251" max="9252" width="1.85546875" style="29" bestFit="1" customWidth="1"/>
    <col min="9253" max="9253" width="1" style="29" bestFit="1" customWidth="1"/>
    <col min="9254" max="9254" width="1.85546875" style="29" bestFit="1" customWidth="1"/>
    <col min="9255" max="9255" width="9.28515625" style="29" bestFit="1" customWidth="1"/>
    <col min="9256" max="9472" width="9.140625" style="29"/>
    <col min="9473" max="9473" width="4.7109375" style="29" bestFit="1" customWidth="1"/>
    <col min="9474" max="9474" width="1" style="29" bestFit="1" customWidth="1"/>
    <col min="9475" max="9475" width="3.7109375" style="29" bestFit="1" customWidth="1"/>
    <col min="9476" max="9476" width="1.85546875" style="29" bestFit="1" customWidth="1"/>
    <col min="9477" max="9477" width="5.5703125" style="29" bestFit="1" customWidth="1"/>
    <col min="9478" max="9478" width="1.85546875" style="29" bestFit="1" customWidth="1"/>
    <col min="9479" max="9479" width="6.5703125" style="29" bestFit="1" customWidth="1"/>
    <col min="9480" max="9480" width="2.85546875" style="29" bestFit="1" customWidth="1"/>
    <col min="9481" max="9481" width="5.5703125" style="29" bestFit="1" customWidth="1"/>
    <col min="9482" max="9482" width="2.85546875" style="29" bestFit="1" customWidth="1"/>
    <col min="9483" max="9483" width="1.85546875" style="29" bestFit="1" customWidth="1"/>
    <col min="9484" max="9484" width="1" style="29" bestFit="1" customWidth="1"/>
    <col min="9485" max="9486" width="2.85546875" style="29" bestFit="1" customWidth="1"/>
    <col min="9487" max="9487" width="1.85546875" style="29" bestFit="1" customWidth="1"/>
    <col min="9488" max="9488" width="1" style="29" bestFit="1" customWidth="1"/>
    <col min="9489" max="9489" width="3.7109375" style="29" bestFit="1" customWidth="1"/>
    <col min="9490" max="9490" width="1.85546875" style="29" bestFit="1" customWidth="1"/>
    <col min="9491" max="9493" width="1" style="29" bestFit="1" customWidth="1"/>
    <col min="9494" max="9494" width="1.85546875" style="29" bestFit="1" customWidth="1"/>
    <col min="9495" max="9495" width="1" style="29" bestFit="1" customWidth="1"/>
    <col min="9496" max="9496" width="3.7109375" style="29" bestFit="1" customWidth="1"/>
    <col min="9497" max="9497" width="1" style="29" bestFit="1" customWidth="1"/>
    <col min="9498" max="9498" width="1.85546875" style="29" bestFit="1" customWidth="1"/>
    <col min="9499" max="9499" width="1" style="29" bestFit="1" customWidth="1"/>
    <col min="9500" max="9500" width="1.85546875" style="29" bestFit="1" customWidth="1"/>
    <col min="9501" max="9502" width="1" style="29" bestFit="1" customWidth="1"/>
    <col min="9503" max="9504" width="1.85546875" style="29" bestFit="1" customWidth="1"/>
    <col min="9505" max="9505" width="1" style="29" bestFit="1" customWidth="1"/>
    <col min="9506" max="9506" width="2.85546875" style="29" bestFit="1" customWidth="1"/>
    <col min="9507" max="9508" width="1.85546875" style="29" bestFit="1" customWidth="1"/>
    <col min="9509" max="9509" width="1" style="29" bestFit="1" customWidth="1"/>
    <col min="9510" max="9510" width="1.85546875" style="29" bestFit="1" customWidth="1"/>
    <col min="9511" max="9511" width="9.28515625" style="29" bestFit="1" customWidth="1"/>
    <col min="9512" max="9728" width="9.140625" style="29"/>
    <col min="9729" max="9729" width="4.7109375" style="29" bestFit="1" customWidth="1"/>
    <col min="9730" max="9730" width="1" style="29" bestFit="1" customWidth="1"/>
    <col min="9731" max="9731" width="3.7109375" style="29" bestFit="1" customWidth="1"/>
    <col min="9732" max="9732" width="1.85546875" style="29" bestFit="1" customWidth="1"/>
    <col min="9733" max="9733" width="5.5703125" style="29" bestFit="1" customWidth="1"/>
    <col min="9734" max="9734" width="1.85546875" style="29" bestFit="1" customWidth="1"/>
    <col min="9735" max="9735" width="6.5703125" style="29" bestFit="1" customWidth="1"/>
    <col min="9736" max="9736" width="2.85546875" style="29" bestFit="1" customWidth="1"/>
    <col min="9737" max="9737" width="5.5703125" style="29" bestFit="1" customWidth="1"/>
    <col min="9738" max="9738" width="2.85546875" style="29" bestFit="1" customWidth="1"/>
    <col min="9739" max="9739" width="1.85546875" style="29" bestFit="1" customWidth="1"/>
    <col min="9740" max="9740" width="1" style="29" bestFit="1" customWidth="1"/>
    <col min="9741" max="9742" width="2.85546875" style="29" bestFit="1" customWidth="1"/>
    <col min="9743" max="9743" width="1.85546875" style="29" bestFit="1" customWidth="1"/>
    <col min="9744" max="9744" width="1" style="29" bestFit="1" customWidth="1"/>
    <col min="9745" max="9745" width="3.7109375" style="29" bestFit="1" customWidth="1"/>
    <col min="9746" max="9746" width="1.85546875" style="29" bestFit="1" customWidth="1"/>
    <col min="9747" max="9749" width="1" style="29" bestFit="1" customWidth="1"/>
    <col min="9750" max="9750" width="1.85546875" style="29" bestFit="1" customWidth="1"/>
    <col min="9751" max="9751" width="1" style="29" bestFit="1" customWidth="1"/>
    <col min="9752" max="9752" width="3.7109375" style="29" bestFit="1" customWidth="1"/>
    <col min="9753" max="9753" width="1" style="29" bestFit="1" customWidth="1"/>
    <col min="9754" max="9754" width="1.85546875" style="29" bestFit="1" customWidth="1"/>
    <col min="9755" max="9755" width="1" style="29" bestFit="1" customWidth="1"/>
    <col min="9756" max="9756" width="1.85546875" style="29" bestFit="1" customWidth="1"/>
    <col min="9757" max="9758" width="1" style="29" bestFit="1" customWidth="1"/>
    <col min="9759" max="9760" width="1.85546875" style="29" bestFit="1" customWidth="1"/>
    <col min="9761" max="9761" width="1" style="29" bestFit="1" customWidth="1"/>
    <col min="9762" max="9762" width="2.85546875" style="29" bestFit="1" customWidth="1"/>
    <col min="9763" max="9764" width="1.85546875" style="29" bestFit="1" customWidth="1"/>
    <col min="9765" max="9765" width="1" style="29" bestFit="1" customWidth="1"/>
    <col min="9766" max="9766" width="1.85546875" style="29" bestFit="1" customWidth="1"/>
    <col min="9767" max="9767" width="9.28515625" style="29" bestFit="1" customWidth="1"/>
    <col min="9768" max="9984" width="9.140625" style="29"/>
    <col min="9985" max="9985" width="4.7109375" style="29" bestFit="1" customWidth="1"/>
    <col min="9986" max="9986" width="1" style="29" bestFit="1" customWidth="1"/>
    <col min="9987" max="9987" width="3.7109375" style="29" bestFit="1" customWidth="1"/>
    <col min="9988" max="9988" width="1.85546875" style="29" bestFit="1" customWidth="1"/>
    <col min="9989" max="9989" width="5.5703125" style="29" bestFit="1" customWidth="1"/>
    <col min="9990" max="9990" width="1.85546875" style="29" bestFit="1" customWidth="1"/>
    <col min="9991" max="9991" width="6.5703125" style="29" bestFit="1" customWidth="1"/>
    <col min="9992" max="9992" width="2.85546875" style="29" bestFit="1" customWidth="1"/>
    <col min="9993" max="9993" width="5.5703125" style="29" bestFit="1" customWidth="1"/>
    <col min="9994" max="9994" width="2.85546875" style="29" bestFit="1" customWidth="1"/>
    <col min="9995" max="9995" width="1.85546875" style="29" bestFit="1" customWidth="1"/>
    <col min="9996" max="9996" width="1" style="29" bestFit="1" customWidth="1"/>
    <col min="9997" max="9998" width="2.85546875" style="29" bestFit="1" customWidth="1"/>
    <col min="9999" max="9999" width="1.85546875" style="29" bestFit="1" customWidth="1"/>
    <col min="10000" max="10000" width="1" style="29" bestFit="1" customWidth="1"/>
    <col min="10001" max="10001" width="3.7109375" style="29" bestFit="1" customWidth="1"/>
    <col min="10002" max="10002" width="1.85546875" style="29" bestFit="1" customWidth="1"/>
    <col min="10003" max="10005" width="1" style="29" bestFit="1" customWidth="1"/>
    <col min="10006" max="10006" width="1.85546875" style="29" bestFit="1" customWidth="1"/>
    <col min="10007" max="10007" width="1" style="29" bestFit="1" customWidth="1"/>
    <col min="10008" max="10008" width="3.7109375" style="29" bestFit="1" customWidth="1"/>
    <col min="10009" max="10009" width="1" style="29" bestFit="1" customWidth="1"/>
    <col min="10010" max="10010" width="1.85546875" style="29" bestFit="1" customWidth="1"/>
    <col min="10011" max="10011" width="1" style="29" bestFit="1" customWidth="1"/>
    <col min="10012" max="10012" width="1.85546875" style="29" bestFit="1" customWidth="1"/>
    <col min="10013" max="10014" width="1" style="29" bestFit="1" customWidth="1"/>
    <col min="10015" max="10016" width="1.85546875" style="29" bestFit="1" customWidth="1"/>
    <col min="10017" max="10017" width="1" style="29" bestFit="1" customWidth="1"/>
    <col min="10018" max="10018" width="2.85546875" style="29" bestFit="1" customWidth="1"/>
    <col min="10019" max="10020" width="1.85546875" style="29" bestFit="1" customWidth="1"/>
    <col min="10021" max="10021" width="1" style="29" bestFit="1" customWidth="1"/>
    <col min="10022" max="10022" width="1.85546875" style="29" bestFit="1" customWidth="1"/>
    <col min="10023" max="10023" width="9.28515625" style="29" bestFit="1" customWidth="1"/>
    <col min="10024" max="10240" width="9.140625" style="29"/>
    <col min="10241" max="10241" width="4.7109375" style="29" bestFit="1" customWidth="1"/>
    <col min="10242" max="10242" width="1" style="29" bestFit="1" customWidth="1"/>
    <col min="10243" max="10243" width="3.7109375" style="29" bestFit="1" customWidth="1"/>
    <col min="10244" max="10244" width="1.85546875" style="29" bestFit="1" customWidth="1"/>
    <col min="10245" max="10245" width="5.5703125" style="29" bestFit="1" customWidth="1"/>
    <col min="10246" max="10246" width="1.85546875" style="29" bestFit="1" customWidth="1"/>
    <col min="10247" max="10247" width="6.5703125" style="29" bestFit="1" customWidth="1"/>
    <col min="10248" max="10248" width="2.85546875" style="29" bestFit="1" customWidth="1"/>
    <col min="10249" max="10249" width="5.5703125" style="29" bestFit="1" customWidth="1"/>
    <col min="10250" max="10250" width="2.85546875" style="29" bestFit="1" customWidth="1"/>
    <col min="10251" max="10251" width="1.85546875" style="29" bestFit="1" customWidth="1"/>
    <col min="10252" max="10252" width="1" style="29" bestFit="1" customWidth="1"/>
    <col min="10253" max="10254" width="2.85546875" style="29" bestFit="1" customWidth="1"/>
    <col min="10255" max="10255" width="1.85546875" style="29" bestFit="1" customWidth="1"/>
    <col min="10256" max="10256" width="1" style="29" bestFit="1" customWidth="1"/>
    <col min="10257" max="10257" width="3.7109375" style="29" bestFit="1" customWidth="1"/>
    <col min="10258" max="10258" width="1.85546875" style="29" bestFit="1" customWidth="1"/>
    <col min="10259" max="10261" width="1" style="29" bestFit="1" customWidth="1"/>
    <col min="10262" max="10262" width="1.85546875" style="29" bestFit="1" customWidth="1"/>
    <col min="10263" max="10263" width="1" style="29" bestFit="1" customWidth="1"/>
    <col min="10264" max="10264" width="3.7109375" style="29" bestFit="1" customWidth="1"/>
    <col min="10265" max="10265" width="1" style="29" bestFit="1" customWidth="1"/>
    <col min="10266" max="10266" width="1.85546875" style="29" bestFit="1" customWidth="1"/>
    <col min="10267" max="10267" width="1" style="29" bestFit="1" customWidth="1"/>
    <col min="10268" max="10268" width="1.85546875" style="29" bestFit="1" customWidth="1"/>
    <col min="10269" max="10270" width="1" style="29" bestFit="1" customWidth="1"/>
    <col min="10271" max="10272" width="1.85546875" style="29" bestFit="1" customWidth="1"/>
    <col min="10273" max="10273" width="1" style="29" bestFit="1" customWidth="1"/>
    <col min="10274" max="10274" width="2.85546875" style="29" bestFit="1" customWidth="1"/>
    <col min="10275" max="10276" width="1.85546875" style="29" bestFit="1" customWidth="1"/>
    <col min="10277" max="10277" width="1" style="29" bestFit="1" customWidth="1"/>
    <col min="10278" max="10278" width="1.85546875" style="29" bestFit="1" customWidth="1"/>
    <col min="10279" max="10279" width="9.28515625" style="29" bestFit="1" customWidth="1"/>
    <col min="10280" max="10496" width="9.140625" style="29"/>
    <col min="10497" max="10497" width="4.7109375" style="29" bestFit="1" customWidth="1"/>
    <col min="10498" max="10498" width="1" style="29" bestFit="1" customWidth="1"/>
    <col min="10499" max="10499" width="3.7109375" style="29" bestFit="1" customWidth="1"/>
    <col min="10500" max="10500" width="1.85546875" style="29" bestFit="1" customWidth="1"/>
    <col min="10501" max="10501" width="5.5703125" style="29" bestFit="1" customWidth="1"/>
    <col min="10502" max="10502" width="1.85546875" style="29" bestFit="1" customWidth="1"/>
    <col min="10503" max="10503" width="6.5703125" style="29" bestFit="1" customWidth="1"/>
    <col min="10504" max="10504" width="2.85546875" style="29" bestFit="1" customWidth="1"/>
    <col min="10505" max="10505" width="5.5703125" style="29" bestFit="1" customWidth="1"/>
    <col min="10506" max="10506" width="2.85546875" style="29" bestFit="1" customWidth="1"/>
    <col min="10507" max="10507" width="1.85546875" style="29" bestFit="1" customWidth="1"/>
    <col min="10508" max="10508" width="1" style="29" bestFit="1" customWidth="1"/>
    <col min="10509" max="10510" width="2.85546875" style="29" bestFit="1" customWidth="1"/>
    <col min="10511" max="10511" width="1.85546875" style="29" bestFit="1" customWidth="1"/>
    <col min="10512" max="10512" width="1" style="29" bestFit="1" customWidth="1"/>
    <col min="10513" max="10513" width="3.7109375" style="29" bestFit="1" customWidth="1"/>
    <col min="10514" max="10514" width="1.85546875" style="29" bestFit="1" customWidth="1"/>
    <col min="10515" max="10517" width="1" style="29" bestFit="1" customWidth="1"/>
    <col min="10518" max="10518" width="1.85546875" style="29" bestFit="1" customWidth="1"/>
    <col min="10519" max="10519" width="1" style="29" bestFit="1" customWidth="1"/>
    <col min="10520" max="10520" width="3.7109375" style="29" bestFit="1" customWidth="1"/>
    <col min="10521" max="10521" width="1" style="29" bestFit="1" customWidth="1"/>
    <col min="10522" max="10522" width="1.85546875" style="29" bestFit="1" customWidth="1"/>
    <col min="10523" max="10523" width="1" style="29" bestFit="1" customWidth="1"/>
    <col min="10524" max="10524" width="1.85546875" style="29" bestFit="1" customWidth="1"/>
    <col min="10525" max="10526" width="1" style="29" bestFit="1" customWidth="1"/>
    <col min="10527" max="10528" width="1.85546875" style="29" bestFit="1" customWidth="1"/>
    <col min="10529" max="10529" width="1" style="29" bestFit="1" customWidth="1"/>
    <col min="10530" max="10530" width="2.85546875" style="29" bestFit="1" customWidth="1"/>
    <col min="10531" max="10532" width="1.85546875" style="29" bestFit="1" customWidth="1"/>
    <col min="10533" max="10533" width="1" style="29" bestFit="1" customWidth="1"/>
    <col min="10534" max="10534" width="1.85546875" style="29" bestFit="1" customWidth="1"/>
    <col min="10535" max="10535" width="9.28515625" style="29" bestFit="1" customWidth="1"/>
    <col min="10536" max="10752" width="9.140625" style="29"/>
    <col min="10753" max="10753" width="4.7109375" style="29" bestFit="1" customWidth="1"/>
    <col min="10754" max="10754" width="1" style="29" bestFit="1" customWidth="1"/>
    <col min="10755" max="10755" width="3.7109375" style="29" bestFit="1" customWidth="1"/>
    <col min="10756" max="10756" width="1.85546875" style="29" bestFit="1" customWidth="1"/>
    <col min="10757" max="10757" width="5.5703125" style="29" bestFit="1" customWidth="1"/>
    <col min="10758" max="10758" width="1.85546875" style="29" bestFit="1" customWidth="1"/>
    <col min="10759" max="10759" width="6.5703125" style="29" bestFit="1" customWidth="1"/>
    <col min="10760" max="10760" width="2.85546875" style="29" bestFit="1" customWidth="1"/>
    <col min="10761" max="10761" width="5.5703125" style="29" bestFit="1" customWidth="1"/>
    <col min="10762" max="10762" width="2.85546875" style="29" bestFit="1" customWidth="1"/>
    <col min="10763" max="10763" width="1.85546875" style="29" bestFit="1" customWidth="1"/>
    <col min="10764" max="10764" width="1" style="29" bestFit="1" customWidth="1"/>
    <col min="10765" max="10766" width="2.85546875" style="29" bestFit="1" customWidth="1"/>
    <col min="10767" max="10767" width="1.85546875" style="29" bestFit="1" customWidth="1"/>
    <col min="10768" max="10768" width="1" style="29" bestFit="1" customWidth="1"/>
    <col min="10769" max="10769" width="3.7109375" style="29" bestFit="1" customWidth="1"/>
    <col min="10770" max="10770" width="1.85546875" style="29" bestFit="1" customWidth="1"/>
    <col min="10771" max="10773" width="1" style="29" bestFit="1" customWidth="1"/>
    <col min="10774" max="10774" width="1.85546875" style="29" bestFit="1" customWidth="1"/>
    <col min="10775" max="10775" width="1" style="29" bestFit="1" customWidth="1"/>
    <col min="10776" max="10776" width="3.7109375" style="29" bestFit="1" customWidth="1"/>
    <col min="10777" max="10777" width="1" style="29" bestFit="1" customWidth="1"/>
    <col min="10778" max="10778" width="1.85546875" style="29" bestFit="1" customWidth="1"/>
    <col min="10779" max="10779" width="1" style="29" bestFit="1" customWidth="1"/>
    <col min="10780" max="10780" width="1.85546875" style="29" bestFit="1" customWidth="1"/>
    <col min="10781" max="10782" width="1" style="29" bestFit="1" customWidth="1"/>
    <col min="10783" max="10784" width="1.85546875" style="29" bestFit="1" customWidth="1"/>
    <col min="10785" max="10785" width="1" style="29" bestFit="1" customWidth="1"/>
    <col min="10786" max="10786" width="2.85546875" style="29" bestFit="1" customWidth="1"/>
    <col min="10787" max="10788" width="1.85546875" style="29" bestFit="1" customWidth="1"/>
    <col min="10789" max="10789" width="1" style="29" bestFit="1" customWidth="1"/>
    <col min="10790" max="10790" width="1.85546875" style="29" bestFit="1" customWidth="1"/>
    <col min="10791" max="10791" width="9.28515625" style="29" bestFit="1" customWidth="1"/>
    <col min="10792" max="11008" width="9.140625" style="29"/>
    <col min="11009" max="11009" width="4.7109375" style="29" bestFit="1" customWidth="1"/>
    <col min="11010" max="11010" width="1" style="29" bestFit="1" customWidth="1"/>
    <col min="11011" max="11011" width="3.7109375" style="29" bestFit="1" customWidth="1"/>
    <col min="11012" max="11012" width="1.85546875" style="29" bestFit="1" customWidth="1"/>
    <col min="11013" max="11013" width="5.5703125" style="29" bestFit="1" customWidth="1"/>
    <col min="11014" max="11014" width="1.85546875" style="29" bestFit="1" customWidth="1"/>
    <col min="11015" max="11015" width="6.5703125" style="29" bestFit="1" customWidth="1"/>
    <col min="11016" max="11016" width="2.85546875" style="29" bestFit="1" customWidth="1"/>
    <col min="11017" max="11017" width="5.5703125" style="29" bestFit="1" customWidth="1"/>
    <col min="11018" max="11018" width="2.85546875" style="29" bestFit="1" customWidth="1"/>
    <col min="11019" max="11019" width="1.85546875" style="29" bestFit="1" customWidth="1"/>
    <col min="11020" max="11020" width="1" style="29" bestFit="1" customWidth="1"/>
    <col min="11021" max="11022" width="2.85546875" style="29" bestFit="1" customWidth="1"/>
    <col min="11023" max="11023" width="1.85546875" style="29" bestFit="1" customWidth="1"/>
    <col min="11024" max="11024" width="1" style="29" bestFit="1" customWidth="1"/>
    <col min="11025" max="11025" width="3.7109375" style="29" bestFit="1" customWidth="1"/>
    <col min="11026" max="11026" width="1.85546875" style="29" bestFit="1" customWidth="1"/>
    <col min="11027" max="11029" width="1" style="29" bestFit="1" customWidth="1"/>
    <col min="11030" max="11030" width="1.85546875" style="29" bestFit="1" customWidth="1"/>
    <col min="11031" max="11031" width="1" style="29" bestFit="1" customWidth="1"/>
    <col min="11032" max="11032" width="3.7109375" style="29" bestFit="1" customWidth="1"/>
    <col min="11033" max="11033" width="1" style="29" bestFit="1" customWidth="1"/>
    <col min="11034" max="11034" width="1.85546875" style="29" bestFit="1" customWidth="1"/>
    <col min="11035" max="11035" width="1" style="29" bestFit="1" customWidth="1"/>
    <col min="11036" max="11036" width="1.85546875" style="29" bestFit="1" customWidth="1"/>
    <col min="11037" max="11038" width="1" style="29" bestFit="1" customWidth="1"/>
    <col min="11039" max="11040" width="1.85546875" style="29" bestFit="1" customWidth="1"/>
    <col min="11041" max="11041" width="1" style="29" bestFit="1" customWidth="1"/>
    <col min="11042" max="11042" width="2.85546875" style="29" bestFit="1" customWidth="1"/>
    <col min="11043" max="11044" width="1.85546875" style="29" bestFit="1" customWidth="1"/>
    <col min="11045" max="11045" width="1" style="29" bestFit="1" customWidth="1"/>
    <col min="11046" max="11046" width="1.85546875" style="29" bestFit="1" customWidth="1"/>
    <col min="11047" max="11047" width="9.28515625" style="29" bestFit="1" customWidth="1"/>
    <col min="11048" max="11264" width="9.140625" style="29"/>
    <col min="11265" max="11265" width="4.7109375" style="29" bestFit="1" customWidth="1"/>
    <col min="11266" max="11266" width="1" style="29" bestFit="1" customWidth="1"/>
    <col min="11267" max="11267" width="3.7109375" style="29" bestFit="1" customWidth="1"/>
    <col min="11268" max="11268" width="1.85546875" style="29" bestFit="1" customWidth="1"/>
    <col min="11269" max="11269" width="5.5703125" style="29" bestFit="1" customWidth="1"/>
    <col min="11270" max="11270" width="1.85546875" style="29" bestFit="1" customWidth="1"/>
    <col min="11271" max="11271" width="6.5703125" style="29" bestFit="1" customWidth="1"/>
    <col min="11272" max="11272" width="2.85546875" style="29" bestFit="1" customWidth="1"/>
    <col min="11273" max="11273" width="5.5703125" style="29" bestFit="1" customWidth="1"/>
    <col min="11274" max="11274" width="2.85546875" style="29" bestFit="1" customWidth="1"/>
    <col min="11275" max="11275" width="1.85546875" style="29" bestFit="1" customWidth="1"/>
    <col min="11276" max="11276" width="1" style="29" bestFit="1" customWidth="1"/>
    <col min="11277" max="11278" width="2.85546875" style="29" bestFit="1" customWidth="1"/>
    <col min="11279" max="11279" width="1.85546875" style="29" bestFit="1" customWidth="1"/>
    <col min="11280" max="11280" width="1" style="29" bestFit="1" customWidth="1"/>
    <col min="11281" max="11281" width="3.7109375" style="29" bestFit="1" customWidth="1"/>
    <col min="11282" max="11282" width="1.85546875" style="29" bestFit="1" customWidth="1"/>
    <col min="11283" max="11285" width="1" style="29" bestFit="1" customWidth="1"/>
    <col min="11286" max="11286" width="1.85546875" style="29" bestFit="1" customWidth="1"/>
    <col min="11287" max="11287" width="1" style="29" bestFit="1" customWidth="1"/>
    <col min="11288" max="11288" width="3.7109375" style="29" bestFit="1" customWidth="1"/>
    <col min="11289" max="11289" width="1" style="29" bestFit="1" customWidth="1"/>
    <col min="11290" max="11290" width="1.85546875" style="29" bestFit="1" customWidth="1"/>
    <col min="11291" max="11291" width="1" style="29" bestFit="1" customWidth="1"/>
    <col min="11292" max="11292" width="1.85546875" style="29" bestFit="1" customWidth="1"/>
    <col min="11293" max="11294" width="1" style="29" bestFit="1" customWidth="1"/>
    <col min="11295" max="11296" width="1.85546875" style="29" bestFit="1" customWidth="1"/>
    <col min="11297" max="11297" width="1" style="29" bestFit="1" customWidth="1"/>
    <col min="11298" max="11298" width="2.85546875" style="29" bestFit="1" customWidth="1"/>
    <col min="11299" max="11300" width="1.85546875" style="29" bestFit="1" customWidth="1"/>
    <col min="11301" max="11301" width="1" style="29" bestFit="1" customWidth="1"/>
    <col min="11302" max="11302" width="1.85546875" style="29" bestFit="1" customWidth="1"/>
    <col min="11303" max="11303" width="9.28515625" style="29" bestFit="1" customWidth="1"/>
    <col min="11304" max="11520" width="9.140625" style="29"/>
    <col min="11521" max="11521" width="4.7109375" style="29" bestFit="1" customWidth="1"/>
    <col min="11522" max="11522" width="1" style="29" bestFit="1" customWidth="1"/>
    <col min="11523" max="11523" width="3.7109375" style="29" bestFit="1" customWidth="1"/>
    <col min="11524" max="11524" width="1.85546875" style="29" bestFit="1" customWidth="1"/>
    <col min="11525" max="11525" width="5.5703125" style="29" bestFit="1" customWidth="1"/>
    <col min="11526" max="11526" width="1.85546875" style="29" bestFit="1" customWidth="1"/>
    <col min="11527" max="11527" width="6.5703125" style="29" bestFit="1" customWidth="1"/>
    <col min="11528" max="11528" width="2.85546875" style="29" bestFit="1" customWidth="1"/>
    <col min="11529" max="11529" width="5.5703125" style="29" bestFit="1" customWidth="1"/>
    <col min="11530" max="11530" width="2.85546875" style="29" bestFit="1" customWidth="1"/>
    <col min="11531" max="11531" width="1.85546875" style="29" bestFit="1" customWidth="1"/>
    <col min="11532" max="11532" width="1" style="29" bestFit="1" customWidth="1"/>
    <col min="11533" max="11534" width="2.85546875" style="29" bestFit="1" customWidth="1"/>
    <col min="11535" max="11535" width="1.85546875" style="29" bestFit="1" customWidth="1"/>
    <col min="11536" max="11536" width="1" style="29" bestFit="1" customWidth="1"/>
    <col min="11537" max="11537" width="3.7109375" style="29" bestFit="1" customWidth="1"/>
    <col min="11538" max="11538" width="1.85546875" style="29" bestFit="1" customWidth="1"/>
    <col min="11539" max="11541" width="1" style="29" bestFit="1" customWidth="1"/>
    <col min="11542" max="11542" width="1.85546875" style="29" bestFit="1" customWidth="1"/>
    <col min="11543" max="11543" width="1" style="29" bestFit="1" customWidth="1"/>
    <col min="11544" max="11544" width="3.7109375" style="29" bestFit="1" customWidth="1"/>
    <col min="11545" max="11545" width="1" style="29" bestFit="1" customWidth="1"/>
    <col min="11546" max="11546" width="1.85546875" style="29" bestFit="1" customWidth="1"/>
    <col min="11547" max="11547" width="1" style="29" bestFit="1" customWidth="1"/>
    <col min="11548" max="11548" width="1.85546875" style="29" bestFit="1" customWidth="1"/>
    <col min="11549" max="11550" width="1" style="29" bestFit="1" customWidth="1"/>
    <col min="11551" max="11552" width="1.85546875" style="29" bestFit="1" customWidth="1"/>
    <col min="11553" max="11553" width="1" style="29" bestFit="1" customWidth="1"/>
    <col min="11554" max="11554" width="2.85546875" style="29" bestFit="1" customWidth="1"/>
    <col min="11555" max="11556" width="1.85546875" style="29" bestFit="1" customWidth="1"/>
    <col min="11557" max="11557" width="1" style="29" bestFit="1" customWidth="1"/>
    <col min="11558" max="11558" width="1.85546875" style="29" bestFit="1" customWidth="1"/>
    <col min="11559" max="11559" width="9.28515625" style="29" bestFit="1" customWidth="1"/>
    <col min="11560" max="11776" width="9.140625" style="29"/>
    <col min="11777" max="11777" width="4.7109375" style="29" bestFit="1" customWidth="1"/>
    <col min="11778" max="11778" width="1" style="29" bestFit="1" customWidth="1"/>
    <col min="11779" max="11779" width="3.7109375" style="29" bestFit="1" customWidth="1"/>
    <col min="11780" max="11780" width="1.85546875" style="29" bestFit="1" customWidth="1"/>
    <col min="11781" max="11781" width="5.5703125" style="29" bestFit="1" customWidth="1"/>
    <col min="11782" max="11782" width="1.85546875" style="29" bestFit="1" customWidth="1"/>
    <col min="11783" max="11783" width="6.5703125" style="29" bestFit="1" customWidth="1"/>
    <col min="11784" max="11784" width="2.85546875" style="29" bestFit="1" customWidth="1"/>
    <col min="11785" max="11785" width="5.5703125" style="29" bestFit="1" customWidth="1"/>
    <col min="11786" max="11786" width="2.85546875" style="29" bestFit="1" customWidth="1"/>
    <col min="11787" max="11787" width="1.85546875" style="29" bestFit="1" customWidth="1"/>
    <col min="11788" max="11788" width="1" style="29" bestFit="1" customWidth="1"/>
    <col min="11789" max="11790" width="2.85546875" style="29" bestFit="1" customWidth="1"/>
    <col min="11791" max="11791" width="1.85546875" style="29" bestFit="1" customWidth="1"/>
    <col min="11792" max="11792" width="1" style="29" bestFit="1" customWidth="1"/>
    <col min="11793" max="11793" width="3.7109375" style="29" bestFit="1" customWidth="1"/>
    <col min="11794" max="11794" width="1.85546875" style="29" bestFit="1" customWidth="1"/>
    <col min="11795" max="11797" width="1" style="29" bestFit="1" customWidth="1"/>
    <col min="11798" max="11798" width="1.85546875" style="29" bestFit="1" customWidth="1"/>
    <col min="11799" max="11799" width="1" style="29" bestFit="1" customWidth="1"/>
    <col min="11800" max="11800" width="3.7109375" style="29" bestFit="1" customWidth="1"/>
    <col min="11801" max="11801" width="1" style="29" bestFit="1" customWidth="1"/>
    <col min="11802" max="11802" width="1.85546875" style="29" bestFit="1" customWidth="1"/>
    <col min="11803" max="11803" width="1" style="29" bestFit="1" customWidth="1"/>
    <col min="11804" max="11804" width="1.85546875" style="29" bestFit="1" customWidth="1"/>
    <col min="11805" max="11806" width="1" style="29" bestFit="1" customWidth="1"/>
    <col min="11807" max="11808" width="1.85546875" style="29" bestFit="1" customWidth="1"/>
    <col min="11809" max="11809" width="1" style="29" bestFit="1" customWidth="1"/>
    <col min="11810" max="11810" width="2.85546875" style="29" bestFit="1" customWidth="1"/>
    <col min="11811" max="11812" width="1.85546875" style="29" bestFit="1" customWidth="1"/>
    <col min="11813" max="11813" width="1" style="29" bestFit="1" customWidth="1"/>
    <col min="11814" max="11814" width="1.85546875" style="29" bestFit="1" customWidth="1"/>
    <col min="11815" max="11815" width="9.28515625" style="29" bestFit="1" customWidth="1"/>
    <col min="11816" max="12032" width="9.140625" style="29"/>
    <col min="12033" max="12033" width="4.7109375" style="29" bestFit="1" customWidth="1"/>
    <col min="12034" max="12034" width="1" style="29" bestFit="1" customWidth="1"/>
    <col min="12035" max="12035" width="3.7109375" style="29" bestFit="1" customWidth="1"/>
    <col min="12036" max="12036" width="1.85546875" style="29" bestFit="1" customWidth="1"/>
    <col min="12037" max="12037" width="5.5703125" style="29" bestFit="1" customWidth="1"/>
    <col min="12038" max="12038" width="1.85546875" style="29" bestFit="1" customWidth="1"/>
    <col min="12039" max="12039" width="6.5703125" style="29" bestFit="1" customWidth="1"/>
    <col min="12040" max="12040" width="2.85546875" style="29" bestFit="1" customWidth="1"/>
    <col min="12041" max="12041" width="5.5703125" style="29" bestFit="1" customWidth="1"/>
    <col min="12042" max="12042" width="2.85546875" style="29" bestFit="1" customWidth="1"/>
    <col min="12043" max="12043" width="1.85546875" style="29" bestFit="1" customWidth="1"/>
    <col min="12044" max="12044" width="1" style="29" bestFit="1" customWidth="1"/>
    <col min="12045" max="12046" width="2.85546875" style="29" bestFit="1" customWidth="1"/>
    <col min="12047" max="12047" width="1.85546875" style="29" bestFit="1" customWidth="1"/>
    <col min="12048" max="12048" width="1" style="29" bestFit="1" customWidth="1"/>
    <col min="12049" max="12049" width="3.7109375" style="29" bestFit="1" customWidth="1"/>
    <col min="12050" max="12050" width="1.85546875" style="29" bestFit="1" customWidth="1"/>
    <col min="12051" max="12053" width="1" style="29" bestFit="1" customWidth="1"/>
    <col min="12054" max="12054" width="1.85546875" style="29" bestFit="1" customWidth="1"/>
    <col min="12055" max="12055" width="1" style="29" bestFit="1" customWidth="1"/>
    <col min="12056" max="12056" width="3.7109375" style="29" bestFit="1" customWidth="1"/>
    <col min="12057" max="12057" width="1" style="29" bestFit="1" customWidth="1"/>
    <col min="12058" max="12058" width="1.85546875" style="29" bestFit="1" customWidth="1"/>
    <col min="12059" max="12059" width="1" style="29" bestFit="1" customWidth="1"/>
    <col min="12060" max="12060" width="1.85546875" style="29" bestFit="1" customWidth="1"/>
    <col min="12061" max="12062" width="1" style="29" bestFit="1" customWidth="1"/>
    <col min="12063" max="12064" width="1.85546875" style="29" bestFit="1" customWidth="1"/>
    <col min="12065" max="12065" width="1" style="29" bestFit="1" customWidth="1"/>
    <col min="12066" max="12066" width="2.85546875" style="29" bestFit="1" customWidth="1"/>
    <col min="12067" max="12068" width="1.85546875" style="29" bestFit="1" customWidth="1"/>
    <col min="12069" max="12069" width="1" style="29" bestFit="1" customWidth="1"/>
    <col min="12070" max="12070" width="1.85546875" style="29" bestFit="1" customWidth="1"/>
    <col min="12071" max="12071" width="9.28515625" style="29" bestFit="1" customWidth="1"/>
    <col min="12072" max="12288" width="9.140625" style="29"/>
    <col min="12289" max="12289" width="4.7109375" style="29" bestFit="1" customWidth="1"/>
    <col min="12290" max="12290" width="1" style="29" bestFit="1" customWidth="1"/>
    <col min="12291" max="12291" width="3.7109375" style="29" bestFit="1" customWidth="1"/>
    <col min="12292" max="12292" width="1.85546875" style="29" bestFit="1" customWidth="1"/>
    <col min="12293" max="12293" width="5.5703125" style="29" bestFit="1" customWidth="1"/>
    <col min="12294" max="12294" width="1.85546875" style="29" bestFit="1" customWidth="1"/>
    <col min="12295" max="12295" width="6.5703125" style="29" bestFit="1" customWidth="1"/>
    <col min="12296" max="12296" width="2.85546875" style="29" bestFit="1" customWidth="1"/>
    <col min="12297" max="12297" width="5.5703125" style="29" bestFit="1" customWidth="1"/>
    <col min="12298" max="12298" width="2.85546875" style="29" bestFit="1" customWidth="1"/>
    <col min="12299" max="12299" width="1.85546875" style="29" bestFit="1" customWidth="1"/>
    <col min="12300" max="12300" width="1" style="29" bestFit="1" customWidth="1"/>
    <col min="12301" max="12302" width="2.85546875" style="29" bestFit="1" customWidth="1"/>
    <col min="12303" max="12303" width="1.85546875" style="29" bestFit="1" customWidth="1"/>
    <col min="12304" max="12304" width="1" style="29" bestFit="1" customWidth="1"/>
    <col min="12305" max="12305" width="3.7109375" style="29" bestFit="1" customWidth="1"/>
    <col min="12306" max="12306" width="1.85546875" style="29" bestFit="1" customWidth="1"/>
    <col min="12307" max="12309" width="1" style="29" bestFit="1" customWidth="1"/>
    <col min="12310" max="12310" width="1.85546875" style="29" bestFit="1" customWidth="1"/>
    <col min="12311" max="12311" width="1" style="29" bestFit="1" customWidth="1"/>
    <col min="12312" max="12312" width="3.7109375" style="29" bestFit="1" customWidth="1"/>
    <col min="12313" max="12313" width="1" style="29" bestFit="1" customWidth="1"/>
    <col min="12314" max="12314" width="1.85546875" style="29" bestFit="1" customWidth="1"/>
    <col min="12315" max="12315" width="1" style="29" bestFit="1" customWidth="1"/>
    <col min="12316" max="12316" width="1.85546875" style="29" bestFit="1" customWidth="1"/>
    <col min="12317" max="12318" width="1" style="29" bestFit="1" customWidth="1"/>
    <col min="12319" max="12320" width="1.85546875" style="29" bestFit="1" customWidth="1"/>
    <col min="12321" max="12321" width="1" style="29" bestFit="1" customWidth="1"/>
    <col min="12322" max="12322" width="2.85546875" style="29" bestFit="1" customWidth="1"/>
    <col min="12323" max="12324" width="1.85546875" style="29" bestFit="1" customWidth="1"/>
    <col min="12325" max="12325" width="1" style="29" bestFit="1" customWidth="1"/>
    <col min="12326" max="12326" width="1.85546875" style="29" bestFit="1" customWidth="1"/>
    <col min="12327" max="12327" width="9.28515625" style="29" bestFit="1" customWidth="1"/>
    <col min="12328" max="12544" width="9.140625" style="29"/>
    <col min="12545" max="12545" width="4.7109375" style="29" bestFit="1" customWidth="1"/>
    <col min="12546" max="12546" width="1" style="29" bestFit="1" customWidth="1"/>
    <col min="12547" max="12547" width="3.7109375" style="29" bestFit="1" customWidth="1"/>
    <col min="12548" max="12548" width="1.85546875" style="29" bestFit="1" customWidth="1"/>
    <col min="12549" max="12549" width="5.5703125" style="29" bestFit="1" customWidth="1"/>
    <col min="12550" max="12550" width="1.85546875" style="29" bestFit="1" customWidth="1"/>
    <col min="12551" max="12551" width="6.5703125" style="29" bestFit="1" customWidth="1"/>
    <col min="12552" max="12552" width="2.85546875" style="29" bestFit="1" customWidth="1"/>
    <col min="12553" max="12553" width="5.5703125" style="29" bestFit="1" customWidth="1"/>
    <col min="12554" max="12554" width="2.85546875" style="29" bestFit="1" customWidth="1"/>
    <col min="12555" max="12555" width="1.85546875" style="29" bestFit="1" customWidth="1"/>
    <col min="12556" max="12556" width="1" style="29" bestFit="1" customWidth="1"/>
    <col min="12557" max="12558" width="2.85546875" style="29" bestFit="1" customWidth="1"/>
    <col min="12559" max="12559" width="1.85546875" style="29" bestFit="1" customWidth="1"/>
    <col min="12560" max="12560" width="1" style="29" bestFit="1" customWidth="1"/>
    <col min="12561" max="12561" width="3.7109375" style="29" bestFit="1" customWidth="1"/>
    <col min="12562" max="12562" width="1.85546875" style="29" bestFit="1" customWidth="1"/>
    <col min="12563" max="12565" width="1" style="29" bestFit="1" customWidth="1"/>
    <col min="12566" max="12566" width="1.85546875" style="29" bestFit="1" customWidth="1"/>
    <col min="12567" max="12567" width="1" style="29" bestFit="1" customWidth="1"/>
    <col min="12568" max="12568" width="3.7109375" style="29" bestFit="1" customWidth="1"/>
    <col min="12569" max="12569" width="1" style="29" bestFit="1" customWidth="1"/>
    <col min="12570" max="12570" width="1.85546875" style="29" bestFit="1" customWidth="1"/>
    <col min="12571" max="12571" width="1" style="29" bestFit="1" customWidth="1"/>
    <col min="12572" max="12572" width="1.85546875" style="29" bestFit="1" customWidth="1"/>
    <col min="12573" max="12574" width="1" style="29" bestFit="1" customWidth="1"/>
    <col min="12575" max="12576" width="1.85546875" style="29" bestFit="1" customWidth="1"/>
    <col min="12577" max="12577" width="1" style="29" bestFit="1" customWidth="1"/>
    <col min="12578" max="12578" width="2.85546875" style="29" bestFit="1" customWidth="1"/>
    <col min="12579" max="12580" width="1.85546875" style="29" bestFit="1" customWidth="1"/>
    <col min="12581" max="12581" width="1" style="29" bestFit="1" customWidth="1"/>
    <col min="12582" max="12582" width="1.85546875" style="29" bestFit="1" customWidth="1"/>
    <col min="12583" max="12583" width="9.28515625" style="29" bestFit="1" customWidth="1"/>
    <col min="12584" max="12800" width="9.140625" style="29"/>
    <col min="12801" max="12801" width="4.7109375" style="29" bestFit="1" customWidth="1"/>
    <col min="12802" max="12802" width="1" style="29" bestFit="1" customWidth="1"/>
    <col min="12803" max="12803" width="3.7109375" style="29" bestFit="1" customWidth="1"/>
    <col min="12804" max="12804" width="1.85546875" style="29" bestFit="1" customWidth="1"/>
    <col min="12805" max="12805" width="5.5703125" style="29" bestFit="1" customWidth="1"/>
    <col min="12806" max="12806" width="1.85546875" style="29" bestFit="1" customWidth="1"/>
    <col min="12807" max="12807" width="6.5703125" style="29" bestFit="1" customWidth="1"/>
    <col min="12808" max="12808" width="2.85546875" style="29" bestFit="1" customWidth="1"/>
    <col min="12809" max="12809" width="5.5703125" style="29" bestFit="1" customWidth="1"/>
    <col min="12810" max="12810" width="2.85546875" style="29" bestFit="1" customWidth="1"/>
    <col min="12811" max="12811" width="1.85546875" style="29" bestFit="1" customWidth="1"/>
    <col min="12812" max="12812" width="1" style="29" bestFit="1" customWidth="1"/>
    <col min="12813" max="12814" width="2.85546875" style="29" bestFit="1" customWidth="1"/>
    <col min="12815" max="12815" width="1.85546875" style="29" bestFit="1" customWidth="1"/>
    <col min="12816" max="12816" width="1" style="29" bestFit="1" customWidth="1"/>
    <col min="12817" max="12817" width="3.7109375" style="29" bestFit="1" customWidth="1"/>
    <col min="12818" max="12818" width="1.85546875" style="29" bestFit="1" customWidth="1"/>
    <col min="12819" max="12821" width="1" style="29" bestFit="1" customWidth="1"/>
    <col min="12822" max="12822" width="1.85546875" style="29" bestFit="1" customWidth="1"/>
    <col min="12823" max="12823" width="1" style="29" bestFit="1" customWidth="1"/>
    <col min="12824" max="12824" width="3.7109375" style="29" bestFit="1" customWidth="1"/>
    <col min="12825" max="12825" width="1" style="29" bestFit="1" customWidth="1"/>
    <col min="12826" max="12826" width="1.85546875" style="29" bestFit="1" customWidth="1"/>
    <col min="12827" max="12827" width="1" style="29" bestFit="1" customWidth="1"/>
    <col min="12828" max="12828" width="1.85546875" style="29" bestFit="1" customWidth="1"/>
    <col min="12829" max="12830" width="1" style="29" bestFit="1" customWidth="1"/>
    <col min="12831" max="12832" width="1.85546875" style="29" bestFit="1" customWidth="1"/>
    <col min="12833" max="12833" width="1" style="29" bestFit="1" customWidth="1"/>
    <col min="12834" max="12834" width="2.85546875" style="29" bestFit="1" customWidth="1"/>
    <col min="12835" max="12836" width="1.85546875" style="29" bestFit="1" customWidth="1"/>
    <col min="12837" max="12837" width="1" style="29" bestFit="1" customWidth="1"/>
    <col min="12838" max="12838" width="1.85546875" style="29" bestFit="1" customWidth="1"/>
    <col min="12839" max="12839" width="9.28515625" style="29" bestFit="1" customWidth="1"/>
    <col min="12840" max="13056" width="9.140625" style="29"/>
    <col min="13057" max="13057" width="4.7109375" style="29" bestFit="1" customWidth="1"/>
    <col min="13058" max="13058" width="1" style="29" bestFit="1" customWidth="1"/>
    <col min="13059" max="13059" width="3.7109375" style="29" bestFit="1" customWidth="1"/>
    <col min="13060" max="13060" width="1.85546875" style="29" bestFit="1" customWidth="1"/>
    <col min="13061" max="13061" width="5.5703125" style="29" bestFit="1" customWidth="1"/>
    <col min="13062" max="13062" width="1.85546875" style="29" bestFit="1" customWidth="1"/>
    <col min="13063" max="13063" width="6.5703125" style="29" bestFit="1" customWidth="1"/>
    <col min="13064" max="13064" width="2.85546875" style="29" bestFit="1" customWidth="1"/>
    <col min="13065" max="13065" width="5.5703125" style="29" bestFit="1" customWidth="1"/>
    <col min="13066" max="13066" width="2.85546875" style="29" bestFit="1" customWidth="1"/>
    <col min="13067" max="13067" width="1.85546875" style="29" bestFit="1" customWidth="1"/>
    <col min="13068" max="13068" width="1" style="29" bestFit="1" customWidth="1"/>
    <col min="13069" max="13070" width="2.85546875" style="29" bestFit="1" customWidth="1"/>
    <col min="13071" max="13071" width="1.85546875" style="29" bestFit="1" customWidth="1"/>
    <col min="13072" max="13072" width="1" style="29" bestFit="1" customWidth="1"/>
    <col min="13073" max="13073" width="3.7109375" style="29" bestFit="1" customWidth="1"/>
    <col min="13074" max="13074" width="1.85546875" style="29" bestFit="1" customWidth="1"/>
    <col min="13075" max="13077" width="1" style="29" bestFit="1" customWidth="1"/>
    <col min="13078" max="13078" width="1.85546875" style="29" bestFit="1" customWidth="1"/>
    <col min="13079" max="13079" width="1" style="29" bestFit="1" customWidth="1"/>
    <col min="13080" max="13080" width="3.7109375" style="29" bestFit="1" customWidth="1"/>
    <col min="13081" max="13081" width="1" style="29" bestFit="1" customWidth="1"/>
    <col min="13082" max="13082" width="1.85546875" style="29" bestFit="1" customWidth="1"/>
    <col min="13083" max="13083" width="1" style="29" bestFit="1" customWidth="1"/>
    <col min="13084" max="13084" width="1.85546875" style="29" bestFit="1" customWidth="1"/>
    <col min="13085" max="13086" width="1" style="29" bestFit="1" customWidth="1"/>
    <col min="13087" max="13088" width="1.85546875" style="29" bestFit="1" customWidth="1"/>
    <col min="13089" max="13089" width="1" style="29" bestFit="1" customWidth="1"/>
    <col min="13090" max="13090" width="2.85546875" style="29" bestFit="1" customWidth="1"/>
    <col min="13091" max="13092" width="1.85546875" style="29" bestFit="1" customWidth="1"/>
    <col min="13093" max="13093" width="1" style="29" bestFit="1" customWidth="1"/>
    <col min="13094" max="13094" width="1.85546875" style="29" bestFit="1" customWidth="1"/>
    <col min="13095" max="13095" width="9.28515625" style="29" bestFit="1" customWidth="1"/>
    <col min="13096" max="13312" width="9.140625" style="29"/>
    <col min="13313" max="13313" width="4.7109375" style="29" bestFit="1" customWidth="1"/>
    <col min="13314" max="13314" width="1" style="29" bestFit="1" customWidth="1"/>
    <col min="13315" max="13315" width="3.7109375" style="29" bestFit="1" customWidth="1"/>
    <col min="13316" max="13316" width="1.85546875" style="29" bestFit="1" customWidth="1"/>
    <col min="13317" max="13317" width="5.5703125" style="29" bestFit="1" customWidth="1"/>
    <col min="13318" max="13318" width="1.85546875" style="29" bestFit="1" customWidth="1"/>
    <col min="13319" max="13319" width="6.5703125" style="29" bestFit="1" customWidth="1"/>
    <col min="13320" max="13320" width="2.85546875" style="29" bestFit="1" customWidth="1"/>
    <col min="13321" max="13321" width="5.5703125" style="29" bestFit="1" customWidth="1"/>
    <col min="13322" max="13322" width="2.85546875" style="29" bestFit="1" customWidth="1"/>
    <col min="13323" max="13323" width="1.85546875" style="29" bestFit="1" customWidth="1"/>
    <col min="13324" max="13324" width="1" style="29" bestFit="1" customWidth="1"/>
    <col min="13325" max="13326" width="2.85546875" style="29" bestFit="1" customWidth="1"/>
    <col min="13327" max="13327" width="1.85546875" style="29" bestFit="1" customWidth="1"/>
    <col min="13328" max="13328" width="1" style="29" bestFit="1" customWidth="1"/>
    <col min="13329" max="13329" width="3.7109375" style="29" bestFit="1" customWidth="1"/>
    <col min="13330" max="13330" width="1.85546875" style="29" bestFit="1" customWidth="1"/>
    <col min="13331" max="13333" width="1" style="29" bestFit="1" customWidth="1"/>
    <col min="13334" max="13334" width="1.85546875" style="29" bestFit="1" customWidth="1"/>
    <col min="13335" max="13335" width="1" style="29" bestFit="1" customWidth="1"/>
    <col min="13336" max="13336" width="3.7109375" style="29" bestFit="1" customWidth="1"/>
    <col min="13337" max="13337" width="1" style="29" bestFit="1" customWidth="1"/>
    <col min="13338" max="13338" width="1.85546875" style="29" bestFit="1" customWidth="1"/>
    <col min="13339" max="13339" width="1" style="29" bestFit="1" customWidth="1"/>
    <col min="13340" max="13340" width="1.85546875" style="29" bestFit="1" customWidth="1"/>
    <col min="13341" max="13342" width="1" style="29" bestFit="1" customWidth="1"/>
    <col min="13343" max="13344" width="1.85546875" style="29" bestFit="1" customWidth="1"/>
    <col min="13345" max="13345" width="1" style="29" bestFit="1" customWidth="1"/>
    <col min="13346" max="13346" width="2.85546875" style="29" bestFit="1" customWidth="1"/>
    <col min="13347" max="13348" width="1.85546875" style="29" bestFit="1" customWidth="1"/>
    <col min="13349" max="13349" width="1" style="29" bestFit="1" customWidth="1"/>
    <col min="13350" max="13350" width="1.85546875" style="29" bestFit="1" customWidth="1"/>
    <col min="13351" max="13351" width="9.28515625" style="29" bestFit="1" customWidth="1"/>
    <col min="13352" max="13568" width="9.140625" style="29"/>
    <col min="13569" max="13569" width="4.7109375" style="29" bestFit="1" customWidth="1"/>
    <col min="13570" max="13570" width="1" style="29" bestFit="1" customWidth="1"/>
    <col min="13571" max="13571" width="3.7109375" style="29" bestFit="1" customWidth="1"/>
    <col min="13572" max="13572" width="1.85546875" style="29" bestFit="1" customWidth="1"/>
    <col min="13573" max="13573" width="5.5703125" style="29" bestFit="1" customWidth="1"/>
    <col min="13574" max="13574" width="1.85546875" style="29" bestFit="1" customWidth="1"/>
    <col min="13575" max="13575" width="6.5703125" style="29" bestFit="1" customWidth="1"/>
    <col min="13576" max="13576" width="2.85546875" style="29" bestFit="1" customWidth="1"/>
    <col min="13577" max="13577" width="5.5703125" style="29" bestFit="1" customWidth="1"/>
    <col min="13578" max="13578" width="2.85546875" style="29" bestFit="1" customWidth="1"/>
    <col min="13579" max="13579" width="1.85546875" style="29" bestFit="1" customWidth="1"/>
    <col min="13580" max="13580" width="1" style="29" bestFit="1" customWidth="1"/>
    <col min="13581" max="13582" width="2.85546875" style="29" bestFit="1" customWidth="1"/>
    <col min="13583" max="13583" width="1.85546875" style="29" bestFit="1" customWidth="1"/>
    <col min="13584" max="13584" width="1" style="29" bestFit="1" customWidth="1"/>
    <col min="13585" max="13585" width="3.7109375" style="29" bestFit="1" customWidth="1"/>
    <col min="13586" max="13586" width="1.85546875" style="29" bestFit="1" customWidth="1"/>
    <col min="13587" max="13589" width="1" style="29" bestFit="1" customWidth="1"/>
    <col min="13590" max="13590" width="1.85546875" style="29" bestFit="1" customWidth="1"/>
    <col min="13591" max="13591" width="1" style="29" bestFit="1" customWidth="1"/>
    <col min="13592" max="13592" width="3.7109375" style="29" bestFit="1" customWidth="1"/>
    <col min="13593" max="13593" width="1" style="29" bestFit="1" customWidth="1"/>
    <col min="13594" max="13594" width="1.85546875" style="29" bestFit="1" customWidth="1"/>
    <col min="13595" max="13595" width="1" style="29" bestFit="1" customWidth="1"/>
    <col min="13596" max="13596" width="1.85546875" style="29" bestFit="1" customWidth="1"/>
    <col min="13597" max="13598" width="1" style="29" bestFit="1" customWidth="1"/>
    <col min="13599" max="13600" width="1.85546875" style="29" bestFit="1" customWidth="1"/>
    <col min="13601" max="13601" width="1" style="29" bestFit="1" customWidth="1"/>
    <col min="13602" max="13602" width="2.85546875" style="29" bestFit="1" customWidth="1"/>
    <col min="13603" max="13604" width="1.85546875" style="29" bestFit="1" customWidth="1"/>
    <col min="13605" max="13605" width="1" style="29" bestFit="1" customWidth="1"/>
    <col min="13606" max="13606" width="1.85546875" style="29" bestFit="1" customWidth="1"/>
    <col min="13607" max="13607" width="9.28515625" style="29" bestFit="1" customWidth="1"/>
    <col min="13608" max="13824" width="9.140625" style="29"/>
    <col min="13825" max="13825" width="4.7109375" style="29" bestFit="1" customWidth="1"/>
    <col min="13826" max="13826" width="1" style="29" bestFit="1" customWidth="1"/>
    <col min="13827" max="13827" width="3.7109375" style="29" bestFit="1" customWidth="1"/>
    <col min="13828" max="13828" width="1.85546875" style="29" bestFit="1" customWidth="1"/>
    <col min="13829" max="13829" width="5.5703125" style="29" bestFit="1" customWidth="1"/>
    <col min="13830" max="13830" width="1.85546875" style="29" bestFit="1" customWidth="1"/>
    <col min="13831" max="13831" width="6.5703125" style="29" bestFit="1" customWidth="1"/>
    <col min="13832" max="13832" width="2.85546875" style="29" bestFit="1" customWidth="1"/>
    <col min="13833" max="13833" width="5.5703125" style="29" bestFit="1" customWidth="1"/>
    <col min="13834" max="13834" width="2.85546875" style="29" bestFit="1" customWidth="1"/>
    <col min="13835" max="13835" width="1.85546875" style="29" bestFit="1" customWidth="1"/>
    <col min="13836" max="13836" width="1" style="29" bestFit="1" customWidth="1"/>
    <col min="13837" max="13838" width="2.85546875" style="29" bestFit="1" customWidth="1"/>
    <col min="13839" max="13839" width="1.85546875" style="29" bestFit="1" customWidth="1"/>
    <col min="13840" max="13840" width="1" style="29" bestFit="1" customWidth="1"/>
    <col min="13841" max="13841" width="3.7109375" style="29" bestFit="1" customWidth="1"/>
    <col min="13842" max="13842" width="1.85546875" style="29" bestFit="1" customWidth="1"/>
    <col min="13843" max="13845" width="1" style="29" bestFit="1" customWidth="1"/>
    <col min="13846" max="13846" width="1.85546875" style="29" bestFit="1" customWidth="1"/>
    <col min="13847" max="13847" width="1" style="29" bestFit="1" customWidth="1"/>
    <col min="13848" max="13848" width="3.7109375" style="29" bestFit="1" customWidth="1"/>
    <col min="13849" max="13849" width="1" style="29" bestFit="1" customWidth="1"/>
    <col min="13850" max="13850" width="1.85546875" style="29" bestFit="1" customWidth="1"/>
    <col min="13851" max="13851" width="1" style="29" bestFit="1" customWidth="1"/>
    <col min="13852" max="13852" width="1.85546875" style="29" bestFit="1" customWidth="1"/>
    <col min="13853" max="13854" width="1" style="29" bestFit="1" customWidth="1"/>
    <col min="13855" max="13856" width="1.85546875" style="29" bestFit="1" customWidth="1"/>
    <col min="13857" max="13857" width="1" style="29" bestFit="1" customWidth="1"/>
    <col min="13858" max="13858" width="2.85546875" style="29" bestFit="1" customWidth="1"/>
    <col min="13859" max="13860" width="1.85546875" style="29" bestFit="1" customWidth="1"/>
    <col min="13861" max="13861" width="1" style="29" bestFit="1" customWidth="1"/>
    <col min="13862" max="13862" width="1.85546875" style="29" bestFit="1" customWidth="1"/>
    <col min="13863" max="13863" width="9.28515625" style="29" bestFit="1" customWidth="1"/>
    <col min="13864" max="14080" width="9.140625" style="29"/>
    <col min="14081" max="14081" width="4.7109375" style="29" bestFit="1" customWidth="1"/>
    <col min="14082" max="14082" width="1" style="29" bestFit="1" customWidth="1"/>
    <col min="14083" max="14083" width="3.7109375" style="29" bestFit="1" customWidth="1"/>
    <col min="14084" max="14084" width="1.85546875" style="29" bestFit="1" customWidth="1"/>
    <col min="14085" max="14085" width="5.5703125" style="29" bestFit="1" customWidth="1"/>
    <col min="14086" max="14086" width="1.85546875" style="29" bestFit="1" customWidth="1"/>
    <col min="14087" max="14087" width="6.5703125" style="29" bestFit="1" customWidth="1"/>
    <col min="14088" max="14088" width="2.85546875" style="29" bestFit="1" customWidth="1"/>
    <col min="14089" max="14089" width="5.5703125" style="29" bestFit="1" customWidth="1"/>
    <col min="14090" max="14090" width="2.85546875" style="29" bestFit="1" customWidth="1"/>
    <col min="14091" max="14091" width="1.85546875" style="29" bestFit="1" customWidth="1"/>
    <col min="14092" max="14092" width="1" style="29" bestFit="1" customWidth="1"/>
    <col min="14093" max="14094" width="2.85546875" style="29" bestFit="1" customWidth="1"/>
    <col min="14095" max="14095" width="1.85546875" style="29" bestFit="1" customWidth="1"/>
    <col min="14096" max="14096" width="1" style="29" bestFit="1" customWidth="1"/>
    <col min="14097" max="14097" width="3.7109375" style="29" bestFit="1" customWidth="1"/>
    <col min="14098" max="14098" width="1.85546875" style="29" bestFit="1" customWidth="1"/>
    <col min="14099" max="14101" width="1" style="29" bestFit="1" customWidth="1"/>
    <col min="14102" max="14102" width="1.85546875" style="29" bestFit="1" customWidth="1"/>
    <col min="14103" max="14103" width="1" style="29" bestFit="1" customWidth="1"/>
    <col min="14104" max="14104" width="3.7109375" style="29" bestFit="1" customWidth="1"/>
    <col min="14105" max="14105" width="1" style="29" bestFit="1" customWidth="1"/>
    <col min="14106" max="14106" width="1.85546875" style="29" bestFit="1" customWidth="1"/>
    <col min="14107" max="14107" width="1" style="29" bestFit="1" customWidth="1"/>
    <col min="14108" max="14108" width="1.85546875" style="29" bestFit="1" customWidth="1"/>
    <col min="14109" max="14110" width="1" style="29" bestFit="1" customWidth="1"/>
    <col min="14111" max="14112" width="1.85546875" style="29" bestFit="1" customWidth="1"/>
    <col min="14113" max="14113" width="1" style="29" bestFit="1" customWidth="1"/>
    <col min="14114" max="14114" width="2.85546875" style="29" bestFit="1" customWidth="1"/>
    <col min="14115" max="14116" width="1.85546875" style="29" bestFit="1" customWidth="1"/>
    <col min="14117" max="14117" width="1" style="29" bestFit="1" customWidth="1"/>
    <col min="14118" max="14118" width="1.85546875" style="29" bestFit="1" customWidth="1"/>
    <col min="14119" max="14119" width="9.28515625" style="29" bestFit="1" customWidth="1"/>
    <col min="14120" max="14336" width="9.140625" style="29"/>
    <col min="14337" max="14337" width="4.7109375" style="29" bestFit="1" customWidth="1"/>
    <col min="14338" max="14338" width="1" style="29" bestFit="1" customWidth="1"/>
    <col min="14339" max="14339" width="3.7109375" style="29" bestFit="1" customWidth="1"/>
    <col min="14340" max="14340" width="1.85546875" style="29" bestFit="1" customWidth="1"/>
    <col min="14341" max="14341" width="5.5703125" style="29" bestFit="1" customWidth="1"/>
    <col min="14342" max="14342" width="1.85546875" style="29" bestFit="1" customWidth="1"/>
    <col min="14343" max="14343" width="6.5703125" style="29" bestFit="1" customWidth="1"/>
    <col min="14344" max="14344" width="2.85546875" style="29" bestFit="1" customWidth="1"/>
    <col min="14345" max="14345" width="5.5703125" style="29" bestFit="1" customWidth="1"/>
    <col min="14346" max="14346" width="2.85546875" style="29" bestFit="1" customWidth="1"/>
    <col min="14347" max="14347" width="1.85546875" style="29" bestFit="1" customWidth="1"/>
    <col min="14348" max="14348" width="1" style="29" bestFit="1" customWidth="1"/>
    <col min="14349" max="14350" width="2.85546875" style="29" bestFit="1" customWidth="1"/>
    <col min="14351" max="14351" width="1.85546875" style="29" bestFit="1" customWidth="1"/>
    <col min="14352" max="14352" width="1" style="29" bestFit="1" customWidth="1"/>
    <col min="14353" max="14353" width="3.7109375" style="29" bestFit="1" customWidth="1"/>
    <col min="14354" max="14354" width="1.85546875" style="29" bestFit="1" customWidth="1"/>
    <col min="14355" max="14357" width="1" style="29" bestFit="1" customWidth="1"/>
    <col min="14358" max="14358" width="1.85546875" style="29" bestFit="1" customWidth="1"/>
    <col min="14359" max="14359" width="1" style="29" bestFit="1" customWidth="1"/>
    <col min="14360" max="14360" width="3.7109375" style="29" bestFit="1" customWidth="1"/>
    <col min="14361" max="14361" width="1" style="29" bestFit="1" customWidth="1"/>
    <col min="14362" max="14362" width="1.85546875" style="29" bestFit="1" customWidth="1"/>
    <col min="14363" max="14363" width="1" style="29" bestFit="1" customWidth="1"/>
    <col min="14364" max="14364" width="1.85546875" style="29" bestFit="1" customWidth="1"/>
    <col min="14365" max="14366" width="1" style="29" bestFit="1" customWidth="1"/>
    <col min="14367" max="14368" width="1.85546875" style="29" bestFit="1" customWidth="1"/>
    <col min="14369" max="14369" width="1" style="29" bestFit="1" customWidth="1"/>
    <col min="14370" max="14370" width="2.85546875" style="29" bestFit="1" customWidth="1"/>
    <col min="14371" max="14372" width="1.85546875" style="29" bestFit="1" customWidth="1"/>
    <col min="14373" max="14373" width="1" style="29" bestFit="1" customWidth="1"/>
    <col min="14374" max="14374" width="1.85546875" style="29" bestFit="1" customWidth="1"/>
    <col min="14375" max="14375" width="9.28515625" style="29" bestFit="1" customWidth="1"/>
    <col min="14376" max="14592" width="9.140625" style="29"/>
    <col min="14593" max="14593" width="4.7109375" style="29" bestFit="1" customWidth="1"/>
    <col min="14594" max="14594" width="1" style="29" bestFit="1" customWidth="1"/>
    <col min="14595" max="14595" width="3.7109375" style="29" bestFit="1" customWidth="1"/>
    <col min="14596" max="14596" width="1.85546875" style="29" bestFit="1" customWidth="1"/>
    <col min="14597" max="14597" width="5.5703125" style="29" bestFit="1" customWidth="1"/>
    <col min="14598" max="14598" width="1.85546875" style="29" bestFit="1" customWidth="1"/>
    <col min="14599" max="14599" width="6.5703125" style="29" bestFit="1" customWidth="1"/>
    <col min="14600" max="14600" width="2.85546875" style="29" bestFit="1" customWidth="1"/>
    <col min="14601" max="14601" width="5.5703125" style="29" bestFit="1" customWidth="1"/>
    <col min="14602" max="14602" width="2.85546875" style="29" bestFit="1" customWidth="1"/>
    <col min="14603" max="14603" width="1.85546875" style="29" bestFit="1" customWidth="1"/>
    <col min="14604" max="14604" width="1" style="29" bestFit="1" customWidth="1"/>
    <col min="14605" max="14606" width="2.85546875" style="29" bestFit="1" customWidth="1"/>
    <col min="14607" max="14607" width="1.85546875" style="29" bestFit="1" customWidth="1"/>
    <col min="14608" max="14608" width="1" style="29" bestFit="1" customWidth="1"/>
    <col min="14609" max="14609" width="3.7109375" style="29" bestFit="1" customWidth="1"/>
    <col min="14610" max="14610" width="1.85546875" style="29" bestFit="1" customWidth="1"/>
    <col min="14611" max="14613" width="1" style="29" bestFit="1" customWidth="1"/>
    <col min="14614" max="14614" width="1.85546875" style="29" bestFit="1" customWidth="1"/>
    <col min="14615" max="14615" width="1" style="29" bestFit="1" customWidth="1"/>
    <col min="14616" max="14616" width="3.7109375" style="29" bestFit="1" customWidth="1"/>
    <col min="14617" max="14617" width="1" style="29" bestFit="1" customWidth="1"/>
    <col min="14618" max="14618" width="1.85546875" style="29" bestFit="1" customWidth="1"/>
    <col min="14619" max="14619" width="1" style="29" bestFit="1" customWidth="1"/>
    <col min="14620" max="14620" width="1.85546875" style="29" bestFit="1" customWidth="1"/>
    <col min="14621" max="14622" width="1" style="29" bestFit="1" customWidth="1"/>
    <col min="14623" max="14624" width="1.85546875" style="29" bestFit="1" customWidth="1"/>
    <col min="14625" max="14625" width="1" style="29" bestFit="1" customWidth="1"/>
    <col min="14626" max="14626" width="2.85546875" style="29" bestFit="1" customWidth="1"/>
    <col min="14627" max="14628" width="1.85546875" style="29" bestFit="1" customWidth="1"/>
    <col min="14629" max="14629" width="1" style="29" bestFit="1" customWidth="1"/>
    <col min="14630" max="14630" width="1.85546875" style="29" bestFit="1" customWidth="1"/>
    <col min="14631" max="14631" width="9.28515625" style="29" bestFit="1" customWidth="1"/>
    <col min="14632" max="14848" width="9.140625" style="29"/>
    <col min="14849" max="14849" width="4.7109375" style="29" bestFit="1" customWidth="1"/>
    <col min="14850" max="14850" width="1" style="29" bestFit="1" customWidth="1"/>
    <col min="14851" max="14851" width="3.7109375" style="29" bestFit="1" customWidth="1"/>
    <col min="14852" max="14852" width="1.85546875" style="29" bestFit="1" customWidth="1"/>
    <col min="14853" max="14853" width="5.5703125" style="29" bestFit="1" customWidth="1"/>
    <col min="14854" max="14854" width="1.85546875" style="29" bestFit="1" customWidth="1"/>
    <col min="14855" max="14855" width="6.5703125" style="29" bestFit="1" customWidth="1"/>
    <col min="14856" max="14856" width="2.85546875" style="29" bestFit="1" customWidth="1"/>
    <col min="14857" max="14857" width="5.5703125" style="29" bestFit="1" customWidth="1"/>
    <col min="14858" max="14858" width="2.85546875" style="29" bestFit="1" customWidth="1"/>
    <col min="14859" max="14859" width="1.85546875" style="29" bestFit="1" customWidth="1"/>
    <col min="14860" max="14860" width="1" style="29" bestFit="1" customWidth="1"/>
    <col min="14861" max="14862" width="2.85546875" style="29" bestFit="1" customWidth="1"/>
    <col min="14863" max="14863" width="1.85546875" style="29" bestFit="1" customWidth="1"/>
    <col min="14864" max="14864" width="1" style="29" bestFit="1" customWidth="1"/>
    <col min="14865" max="14865" width="3.7109375" style="29" bestFit="1" customWidth="1"/>
    <col min="14866" max="14866" width="1.85546875" style="29" bestFit="1" customWidth="1"/>
    <col min="14867" max="14869" width="1" style="29" bestFit="1" customWidth="1"/>
    <col min="14870" max="14870" width="1.85546875" style="29" bestFit="1" customWidth="1"/>
    <col min="14871" max="14871" width="1" style="29" bestFit="1" customWidth="1"/>
    <col min="14872" max="14872" width="3.7109375" style="29" bestFit="1" customWidth="1"/>
    <col min="14873" max="14873" width="1" style="29" bestFit="1" customWidth="1"/>
    <col min="14874" max="14874" width="1.85546875" style="29" bestFit="1" customWidth="1"/>
    <col min="14875" max="14875" width="1" style="29" bestFit="1" customWidth="1"/>
    <col min="14876" max="14876" width="1.85546875" style="29" bestFit="1" customWidth="1"/>
    <col min="14877" max="14878" width="1" style="29" bestFit="1" customWidth="1"/>
    <col min="14879" max="14880" width="1.85546875" style="29" bestFit="1" customWidth="1"/>
    <col min="14881" max="14881" width="1" style="29" bestFit="1" customWidth="1"/>
    <col min="14882" max="14882" width="2.85546875" style="29" bestFit="1" customWidth="1"/>
    <col min="14883" max="14884" width="1.85546875" style="29" bestFit="1" customWidth="1"/>
    <col min="14885" max="14885" width="1" style="29" bestFit="1" customWidth="1"/>
    <col min="14886" max="14886" width="1.85546875" style="29" bestFit="1" customWidth="1"/>
    <col min="14887" max="14887" width="9.28515625" style="29" bestFit="1" customWidth="1"/>
    <col min="14888" max="15104" width="9.140625" style="29"/>
    <col min="15105" max="15105" width="4.7109375" style="29" bestFit="1" customWidth="1"/>
    <col min="15106" max="15106" width="1" style="29" bestFit="1" customWidth="1"/>
    <col min="15107" max="15107" width="3.7109375" style="29" bestFit="1" customWidth="1"/>
    <col min="15108" max="15108" width="1.85546875" style="29" bestFit="1" customWidth="1"/>
    <col min="15109" max="15109" width="5.5703125" style="29" bestFit="1" customWidth="1"/>
    <col min="15110" max="15110" width="1.85546875" style="29" bestFit="1" customWidth="1"/>
    <col min="15111" max="15111" width="6.5703125" style="29" bestFit="1" customWidth="1"/>
    <col min="15112" max="15112" width="2.85546875" style="29" bestFit="1" customWidth="1"/>
    <col min="15113" max="15113" width="5.5703125" style="29" bestFit="1" customWidth="1"/>
    <col min="15114" max="15114" width="2.85546875" style="29" bestFit="1" customWidth="1"/>
    <col min="15115" max="15115" width="1.85546875" style="29" bestFit="1" customWidth="1"/>
    <col min="15116" max="15116" width="1" style="29" bestFit="1" customWidth="1"/>
    <col min="15117" max="15118" width="2.85546875" style="29" bestFit="1" customWidth="1"/>
    <col min="15119" max="15119" width="1.85546875" style="29" bestFit="1" customWidth="1"/>
    <col min="15120" max="15120" width="1" style="29" bestFit="1" customWidth="1"/>
    <col min="15121" max="15121" width="3.7109375" style="29" bestFit="1" customWidth="1"/>
    <col min="15122" max="15122" width="1.85546875" style="29" bestFit="1" customWidth="1"/>
    <col min="15123" max="15125" width="1" style="29" bestFit="1" customWidth="1"/>
    <col min="15126" max="15126" width="1.85546875" style="29" bestFit="1" customWidth="1"/>
    <col min="15127" max="15127" width="1" style="29" bestFit="1" customWidth="1"/>
    <col min="15128" max="15128" width="3.7109375" style="29" bestFit="1" customWidth="1"/>
    <col min="15129" max="15129" width="1" style="29" bestFit="1" customWidth="1"/>
    <col min="15130" max="15130" width="1.85546875" style="29" bestFit="1" customWidth="1"/>
    <col min="15131" max="15131" width="1" style="29" bestFit="1" customWidth="1"/>
    <col min="15132" max="15132" width="1.85546875" style="29" bestFit="1" customWidth="1"/>
    <col min="15133" max="15134" width="1" style="29" bestFit="1" customWidth="1"/>
    <col min="15135" max="15136" width="1.85546875" style="29" bestFit="1" customWidth="1"/>
    <col min="15137" max="15137" width="1" style="29" bestFit="1" customWidth="1"/>
    <col min="15138" max="15138" width="2.85546875" style="29" bestFit="1" customWidth="1"/>
    <col min="15139" max="15140" width="1.85546875" style="29" bestFit="1" customWidth="1"/>
    <col min="15141" max="15141" width="1" style="29" bestFit="1" customWidth="1"/>
    <col min="15142" max="15142" width="1.85546875" style="29" bestFit="1" customWidth="1"/>
    <col min="15143" max="15143" width="9.28515625" style="29" bestFit="1" customWidth="1"/>
    <col min="15144" max="15360" width="9.140625" style="29"/>
    <col min="15361" max="15361" width="4.7109375" style="29" bestFit="1" customWidth="1"/>
    <col min="15362" max="15362" width="1" style="29" bestFit="1" customWidth="1"/>
    <col min="15363" max="15363" width="3.7109375" style="29" bestFit="1" customWidth="1"/>
    <col min="15364" max="15364" width="1.85546875" style="29" bestFit="1" customWidth="1"/>
    <col min="15365" max="15365" width="5.5703125" style="29" bestFit="1" customWidth="1"/>
    <col min="15366" max="15366" width="1.85546875" style="29" bestFit="1" customWidth="1"/>
    <col min="15367" max="15367" width="6.5703125" style="29" bestFit="1" customWidth="1"/>
    <col min="15368" max="15368" width="2.85546875" style="29" bestFit="1" customWidth="1"/>
    <col min="15369" max="15369" width="5.5703125" style="29" bestFit="1" customWidth="1"/>
    <col min="15370" max="15370" width="2.85546875" style="29" bestFit="1" customWidth="1"/>
    <col min="15371" max="15371" width="1.85546875" style="29" bestFit="1" customWidth="1"/>
    <col min="15372" max="15372" width="1" style="29" bestFit="1" customWidth="1"/>
    <col min="15373" max="15374" width="2.85546875" style="29" bestFit="1" customWidth="1"/>
    <col min="15375" max="15375" width="1.85546875" style="29" bestFit="1" customWidth="1"/>
    <col min="15376" max="15376" width="1" style="29" bestFit="1" customWidth="1"/>
    <col min="15377" max="15377" width="3.7109375" style="29" bestFit="1" customWidth="1"/>
    <col min="15378" max="15378" width="1.85546875" style="29" bestFit="1" customWidth="1"/>
    <col min="15379" max="15381" width="1" style="29" bestFit="1" customWidth="1"/>
    <col min="15382" max="15382" width="1.85546875" style="29" bestFit="1" customWidth="1"/>
    <col min="15383" max="15383" width="1" style="29" bestFit="1" customWidth="1"/>
    <col min="15384" max="15384" width="3.7109375" style="29" bestFit="1" customWidth="1"/>
    <col min="15385" max="15385" width="1" style="29" bestFit="1" customWidth="1"/>
    <col min="15386" max="15386" width="1.85546875" style="29" bestFit="1" customWidth="1"/>
    <col min="15387" max="15387" width="1" style="29" bestFit="1" customWidth="1"/>
    <col min="15388" max="15388" width="1.85546875" style="29" bestFit="1" customWidth="1"/>
    <col min="15389" max="15390" width="1" style="29" bestFit="1" customWidth="1"/>
    <col min="15391" max="15392" width="1.85546875" style="29" bestFit="1" customWidth="1"/>
    <col min="15393" max="15393" width="1" style="29" bestFit="1" customWidth="1"/>
    <col min="15394" max="15394" width="2.85546875" style="29" bestFit="1" customWidth="1"/>
    <col min="15395" max="15396" width="1.85546875" style="29" bestFit="1" customWidth="1"/>
    <col min="15397" max="15397" width="1" style="29" bestFit="1" customWidth="1"/>
    <col min="15398" max="15398" width="1.85546875" style="29" bestFit="1" customWidth="1"/>
    <col min="15399" max="15399" width="9.28515625" style="29" bestFit="1" customWidth="1"/>
    <col min="15400" max="15616" width="9.140625" style="29"/>
    <col min="15617" max="15617" width="4.7109375" style="29" bestFit="1" customWidth="1"/>
    <col min="15618" max="15618" width="1" style="29" bestFit="1" customWidth="1"/>
    <col min="15619" max="15619" width="3.7109375" style="29" bestFit="1" customWidth="1"/>
    <col min="15620" max="15620" width="1.85546875" style="29" bestFit="1" customWidth="1"/>
    <col min="15621" max="15621" width="5.5703125" style="29" bestFit="1" customWidth="1"/>
    <col min="15622" max="15622" width="1.85546875" style="29" bestFit="1" customWidth="1"/>
    <col min="15623" max="15623" width="6.5703125" style="29" bestFit="1" customWidth="1"/>
    <col min="15624" max="15624" width="2.85546875" style="29" bestFit="1" customWidth="1"/>
    <col min="15625" max="15625" width="5.5703125" style="29" bestFit="1" customWidth="1"/>
    <col min="15626" max="15626" width="2.85546875" style="29" bestFit="1" customWidth="1"/>
    <col min="15627" max="15627" width="1.85546875" style="29" bestFit="1" customWidth="1"/>
    <col min="15628" max="15628" width="1" style="29" bestFit="1" customWidth="1"/>
    <col min="15629" max="15630" width="2.85546875" style="29" bestFit="1" customWidth="1"/>
    <col min="15631" max="15631" width="1.85546875" style="29" bestFit="1" customWidth="1"/>
    <col min="15632" max="15632" width="1" style="29" bestFit="1" customWidth="1"/>
    <col min="15633" max="15633" width="3.7109375" style="29" bestFit="1" customWidth="1"/>
    <col min="15634" max="15634" width="1.85546875" style="29" bestFit="1" customWidth="1"/>
    <col min="15635" max="15637" width="1" style="29" bestFit="1" customWidth="1"/>
    <col min="15638" max="15638" width="1.85546875" style="29" bestFit="1" customWidth="1"/>
    <col min="15639" max="15639" width="1" style="29" bestFit="1" customWidth="1"/>
    <col min="15640" max="15640" width="3.7109375" style="29" bestFit="1" customWidth="1"/>
    <col min="15641" max="15641" width="1" style="29" bestFit="1" customWidth="1"/>
    <col min="15642" max="15642" width="1.85546875" style="29" bestFit="1" customWidth="1"/>
    <col min="15643" max="15643" width="1" style="29" bestFit="1" customWidth="1"/>
    <col min="15644" max="15644" width="1.85546875" style="29" bestFit="1" customWidth="1"/>
    <col min="15645" max="15646" width="1" style="29" bestFit="1" customWidth="1"/>
    <col min="15647" max="15648" width="1.85546875" style="29" bestFit="1" customWidth="1"/>
    <col min="15649" max="15649" width="1" style="29" bestFit="1" customWidth="1"/>
    <col min="15650" max="15650" width="2.85546875" style="29" bestFit="1" customWidth="1"/>
    <col min="15651" max="15652" width="1.85546875" style="29" bestFit="1" customWidth="1"/>
    <col min="15653" max="15653" width="1" style="29" bestFit="1" customWidth="1"/>
    <col min="15654" max="15654" width="1.85546875" style="29" bestFit="1" customWidth="1"/>
    <col min="15655" max="15655" width="9.28515625" style="29" bestFit="1" customWidth="1"/>
    <col min="15656" max="15872" width="9.140625" style="29"/>
    <col min="15873" max="15873" width="4.7109375" style="29" bestFit="1" customWidth="1"/>
    <col min="15874" max="15874" width="1" style="29" bestFit="1" customWidth="1"/>
    <col min="15875" max="15875" width="3.7109375" style="29" bestFit="1" customWidth="1"/>
    <col min="15876" max="15876" width="1.85546875" style="29" bestFit="1" customWidth="1"/>
    <col min="15877" max="15877" width="5.5703125" style="29" bestFit="1" customWidth="1"/>
    <col min="15878" max="15878" width="1.85546875" style="29" bestFit="1" customWidth="1"/>
    <col min="15879" max="15879" width="6.5703125" style="29" bestFit="1" customWidth="1"/>
    <col min="15880" max="15880" width="2.85546875" style="29" bestFit="1" customWidth="1"/>
    <col min="15881" max="15881" width="5.5703125" style="29" bestFit="1" customWidth="1"/>
    <col min="15882" max="15882" width="2.85546875" style="29" bestFit="1" customWidth="1"/>
    <col min="15883" max="15883" width="1.85546875" style="29" bestFit="1" customWidth="1"/>
    <col min="15884" max="15884" width="1" style="29" bestFit="1" customWidth="1"/>
    <col min="15885" max="15886" width="2.85546875" style="29" bestFit="1" customWidth="1"/>
    <col min="15887" max="15887" width="1.85546875" style="29" bestFit="1" customWidth="1"/>
    <col min="15888" max="15888" width="1" style="29" bestFit="1" customWidth="1"/>
    <col min="15889" max="15889" width="3.7109375" style="29" bestFit="1" customWidth="1"/>
    <col min="15890" max="15890" width="1.85546875" style="29" bestFit="1" customWidth="1"/>
    <col min="15891" max="15893" width="1" style="29" bestFit="1" customWidth="1"/>
    <col min="15894" max="15894" width="1.85546875" style="29" bestFit="1" customWidth="1"/>
    <col min="15895" max="15895" width="1" style="29" bestFit="1" customWidth="1"/>
    <col min="15896" max="15896" width="3.7109375" style="29" bestFit="1" customWidth="1"/>
    <col min="15897" max="15897" width="1" style="29" bestFit="1" customWidth="1"/>
    <col min="15898" max="15898" width="1.85546875" style="29" bestFit="1" customWidth="1"/>
    <col min="15899" max="15899" width="1" style="29" bestFit="1" customWidth="1"/>
    <col min="15900" max="15900" width="1.85546875" style="29" bestFit="1" customWidth="1"/>
    <col min="15901" max="15902" width="1" style="29" bestFit="1" customWidth="1"/>
    <col min="15903" max="15904" width="1.85546875" style="29" bestFit="1" customWidth="1"/>
    <col min="15905" max="15905" width="1" style="29" bestFit="1" customWidth="1"/>
    <col min="15906" max="15906" width="2.85546875" style="29" bestFit="1" customWidth="1"/>
    <col min="15907" max="15908" width="1.85546875" style="29" bestFit="1" customWidth="1"/>
    <col min="15909" max="15909" width="1" style="29" bestFit="1" customWidth="1"/>
    <col min="15910" max="15910" width="1.85546875" style="29" bestFit="1" customWidth="1"/>
    <col min="15911" max="15911" width="9.28515625" style="29" bestFit="1" customWidth="1"/>
    <col min="15912" max="16128" width="9.140625" style="29"/>
    <col min="16129" max="16129" width="4.7109375" style="29" bestFit="1" customWidth="1"/>
    <col min="16130" max="16130" width="1" style="29" bestFit="1" customWidth="1"/>
    <col min="16131" max="16131" width="3.7109375" style="29" bestFit="1" customWidth="1"/>
    <col min="16132" max="16132" width="1.85546875" style="29" bestFit="1" customWidth="1"/>
    <col min="16133" max="16133" width="5.5703125" style="29" bestFit="1" customWidth="1"/>
    <col min="16134" max="16134" width="1.85546875" style="29" bestFit="1" customWidth="1"/>
    <col min="16135" max="16135" width="6.5703125" style="29" bestFit="1" customWidth="1"/>
    <col min="16136" max="16136" width="2.85546875" style="29" bestFit="1" customWidth="1"/>
    <col min="16137" max="16137" width="5.5703125" style="29" bestFit="1" customWidth="1"/>
    <col min="16138" max="16138" width="2.85546875" style="29" bestFit="1" customWidth="1"/>
    <col min="16139" max="16139" width="1.85546875" style="29" bestFit="1" customWidth="1"/>
    <col min="16140" max="16140" width="1" style="29" bestFit="1" customWidth="1"/>
    <col min="16141" max="16142" width="2.85546875" style="29" bestFit="1" customWidth="1"/>
    <col min="16143" max="16143" width="1.85546875" style="29" bestFit="1" customWidth="1"/>
    <col min="16144" max="16144" width="1" style="29" bestFit="1" customWidth="1"/>
    <col min="16145" max="16145" width="3.7109375" style="29" bestFit="1" customWidth="1"/>
    <col min="16146" max="16146" width="1.85546875" style="29" bestFit="1" customWidth="1"/>
    <col min="16147" max="16149" width="1" style="29" bestFit="1" customWidth="1"/>
    <col min="16150" max="16150" width="1.85546875" style="29" bestFit="1" customWidth="1"/>
    <col min="16151" max="16151" width="1" style="29" bestFit="1" customWidth="1"/>
    <col min="16152" max="16152" width="3.7109375" style="29" bestFit="1" customWidth="1"/>
    <col min="16153" max="16153" width="1" style="29" bestFit="1" customWidth="1"/>
    <col min="16154" max="16154" width="1.85546875" style="29" bestFit="1" customWidth="1"/>
    <col min="16155" max="16155" width="1" style="29" bestFit="1" customWidth="1"/>
    <col min="16156" max="16156" width="1.85546875" style="29" bestFit="1" customWidth="1"/>
    <col min="16157" max="16158" width="1" style="29" bestFit="1" customWidth="1"/>
    <col min="16159" max="16160" width="1.85546875" style="29" bestFit="1" customWidth="1"/>
    <col min="16161" max="16161" width="1" style="29" bestFit="1" customWidth="1"/>
    <col min="16162" max="16162" width="2.85546875" style="29" bestFit="1" customWidth="1"/>
    <col min="16163" max="16164" width="1.85546875" style="29" bestFit="1" customWidth="1"/>
    <col min="16165" max="16165" width="1" style="29" bestFit="1" customWidth="1"/>
    <col min="16166" max="16166" width="1.85546875" style="29" bestFit="1" customWidth="1"/>
    <col min="16167" max="16167" width="9.28515625" style="29" bestFit="1" customWidth="1"/>
    <col min="16168" max="16384" width="9.140625" style="29"/>
  </cols>
  <sheetData>
    <row r="1" spans="1:39" ht="13.35" customHeight="1" x14ac:dyDescent="0.2">
      <c r="A1" s="269"/>
      <c r="B1" s="269"/>
      <c r="C1" s="269" t="s">
        <v>8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70" t="s">
        <v>407</v>
      </c>
      <c r="AJ1" s="270"/>
      <c r="AK1" s="270"/>
      <c r="AL1" s="270"/>
      <c r="AM1" s="270"/>
    </row>
    <row r="2" spans="1:39" ht="13.35" customHeight="1" x14ac:dyDescent="0.2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70"/>
      <c r="AJ2" s="270"/>
      <c r="AK2" s="270"/>
      <c r="AL2" s="270"/>
      <c r="AM2" s="270"/>
    </row>
    <row r="3" spans="1:39" ht="13.35" customHeight="1" x14ac:dyDescent="0.2">
      <c r="A3" s="271"/>
      <c r="B3" s="271"/>
      <c r="C3" s="271" t="s">
        <v>51</v>
      </c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2"/>
      <c r="AK3" s="272"/>
      <c r="AL3" s="272"/>
      <c r="AM3" s="272"/>
    </row>
    <row r="4" spans="1:39" ht="13.35" customHeight="1" x14ac:dyDescent="0.2">
      <c r="A4" s="269"/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70"/>
      <c r="AJ4" s="270"/>
      <c r="AK4" s="270"/>
      <c r="AL4" s="270"/>
      <c r="AM4" s="270"/>
    </row>
    <row r="5" spans="1:39" ht="10.35" customHeight="1" x14ac:dyDescent="0.2">
      <c r="A5" s="125" t="s">
        <v>10</v>
      </c>
      <c r="B5" s="125"/>
      <c r="C5" s="125"/>
      <c r="D5" s="125"/>
      <c r="E5" s="125"/>
      <c r="F5" s="69" t="s">
        <v>52</v>
      </c>
      <c r="G5" s="125" t="s">
        <v>168</v>
      </c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</row>
    <row r="6" spans="1:39" ht="10.35" customHeight="1" x14ac:dyDescent="0.2">
      <c r="A6" s="125" t="s">
        <v>5</v>
      </c>
      <c r="B6" s="125"/>
      <c r="C6" s="125"/>
      <c r="D6" s="125"/>
      <c r="E6" s="125"/>
      <c r="F6" s="69" t="s">
        <v>52</v>
      </c>
      <c r="G6" s="220">
        <v>202500036009105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6" t="s">
        <v>229</v>
      </c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</row>
    <row r="7" spans="1:39" ht="18" customHeight="1" x14ac:dyDescent="0.2">
      <c r="A7" s="125" t="s">
        <v>11</v>
      </c>
      <c r="B7" s="125"/>
      <c r="C7" s="125"/>
      <c r="D7" s="125"/>
      <c r="E7" s="125"/>
      <c r="F7" s="69" t="s">
        <v>52</v>
      </c>
      <c r="G7" s="125" t="s">
        <v>172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</row>
    <row r="8" spans="1:39" ht="30.75" customHeight="1" x14ac:dyDescent="0.2">
      <c r="A8" s="125" t="s">
        <v>12</v>
      </c>
      <c r="B8" s="125"/>
      <c r="C8" s="125"/>
      <c r="D8" s="125"/>
      <c r="E8" s="125"/>
      <c r="F8" s="69" t="s">
        <v>52</v>
      </c>
      <c r="G8" s="125" t="s">
        <v>230</v>
      </c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  <c r="AD8" s="126"/>
      <c r="AE8" s="126"/>
      <c r="AF8" s="126"/>
      <c r="AG8" s="126"/>
      <c r="AH8" s="126"/>
      <c r="AI8" s="126"/>
      <c r="AJ8" s="126"/>
      <c r="AK8" s="126"/>
      <c r="AL8" s="69"/>
      <c r="AM8" s="70"/>
    </row>
    <row r="9" spans="1:39" ht="10.35" customHeight="1" x14ac:dyDescent="0.2">
      <c r="A9" s="125" t="s">
        <v>53</v>
      </c>
      <c r="B9" s="125"/>
      <c r="C9" s="125"/>
      <c r="D9" s="125"/>
      <c r="E9" s="125"/>
      <c r="F9" s="69" t="s">
        <v>52</v>
      </c>
      <c r="G9" s="125" t="s">
        <v>54</v>
      </c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</row>
    <row r="10" spans="1:39" ht="10.35" customHeight="1" x14ac:dyDescent="0.2">
      <c r="A10" s="125" t="s">
        <v>18</v>
      </c>
      <c r="B10" s="125"/>
      <c r="C10" s="125"/>
      <c r="D10" s="125"/>
      <c r="E10" s="125"/>
      <c r="F10" s="69" t="s">
        <v>52</v>
      </c>
      <c r="G10" s="125" t="s">
        <v>231</v>
      </c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</row>
    <row r="11" spans="1:39" ht="20.45" customHeight="1" x14ac:dyDescent="0.2">
      <c r="A11" s="125" t="s">
        <v>55</v>
      </c>
      <c r="B11" s="125"/>
      <c r="C11" s="125"/>
      <c r="D11" s="125"/>
      <c r="E11" s="125"/>
      <c r="F11" s="69" t="s">
        <v>52</v>
      </c>
      <c r="G11" s="125" t="s">
        <v>232</v>
      </c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</row>
    <row r="12" spans="1:39" ht="10.35" customHeight="1" x14ac:dyDescent="0.2">
      <c r="A12" s="266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</row>
    <row r="13" spans="1:39" ht="10.9" customHeight="1" x14ac:dyDescent="0.2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</row>
    <row r="14" spans="1:39" ht="24.2" customHeight="1" x14ac:dyDescent="0.2">
      <c r="A14" s="267" t="s">
        <v>233</v>
      </c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8" t="s">
        <v>56</v>
      </c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</row>
    <row r="15" spans="1:39" ht="12.2" customHeight="1" x14ac:dyDescent="0.2">
      <c r="A15" s="267" t="s">
        <v>234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8"/>
      <c r="AB15" s="267"/>
      <c r="AC15" s="267"/>
      <c r="AD15" s="267"/>
      <c r="AE15" s="267"/>
      <c r="AF15" s="267"/>
      <c r="AG15" s="267"/>
      <c r="AH15" s="267"/>
      <c r="AI15" s="267"/>
      <c r="AJ15" s="267"/>
      <c r="AK15" s="267"/>
      <c r="AL15" s="267"/>
      <c r="AM15" s="267"/>
    </row>
    <row r="16" spans="1:39" ht="10.9" customHeight="1" x14ac:dyDescent="0.2">
      <c r="A16" s="128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</row>
    <row r="17" spans="1:39" ht="24.2" customHeight="1" x14ac:dyDescent="0.2">
      <c r="A17" s="205" t="s">
        <v>57</v>
      </c>
      <c r="B17" s="206"/>
      <c r="C17" s="206"/>
      <c r="D17" s="206"/>
      <c r="E17" s="206"/>
      <c r="F17" s="206"/>
      <c r="G17" s="206"/>
      <c r="H17" s="207"/>
      <c r="I17" s="205" t="s">
        <v>58</v>
      </c>
      <c r="J17" s="207"/>
      <c r="K17" s="198" t="s">
        <v>59</v>
      </c>
      <c r="L17" s="199"/>
      <c r="M17" s="199"/>
      <c r="N17" s="200"/>
      <c r="O17" s="198" t="s">
        <v>60</v>
      </c>
      <c r="P17" s="199"/>
      <c r="Q17" s="199"/>
      <c r="R17" s="200"/>
      <c r="S17" s="198" t="s">
        <v>61</v>
      </c>
      <c r="T17" s="199"/>
      <c r="U17" s="199"/>
      <c r="V17" s="199"/>
      <c r="W17" s="199"/>
      <c r="X17" s="200"/>
      <c r="Y17" s="198" t="s">
        <v>62</v>
      </c>
      <c r="Z17" s="199"/>
      <c r="AA17" s="199"/>
      <c r="AB17" s="199"/>
      <c r="AC17" s="199"/>
      <c r="AD17" s="199"/>
      <c r="AE17" s="200"/>
      <c r="AF17" s="198" t="s">
        <v>63</v>
      </c>
      <c r="AG17" s="199"/>
      <c r="AH17" s="199"/>
      <c r="AI17" s="199"/>
      <c r="AJ17" s="200"/>
      <c r="AK17" s="198" t="s">
        <v>64</v>
      </c>
      <c r="AL17" s="199"/>
      <c r="AM17" s="200"/>
    </row>
    <row r="18" spans="1:39" ht="12.2" customHeight="1" x14ac:dyDescent="0.2">
      <c r="A18" s="230" t="s">
        <v>235</v>
      </c>
      <c r="B18" s="241"/>
      <c r="C18" s="241"/>
      <c r="D18" s="241"/>
      <c r="E18" s="241"/>
      <c r="F18" s="241"/>
      <c r="G18" s="241"/>
      <c r="H18" s="231"/>
      <c r="I18" s="230" t="s">
        <v>236</v>
      </c>
      <c r="J18" s="231"/>
      <c r="K18" s="232">
        <v>1</v>
      </c>
      <c r="L18" s="233"/>
      <c r="M18" s="233"/>
      <c r="N18" s="234"/>
      <c r="O18" s="232">
        <v>0</v>
      </c>
      <c r="P18" s="233"/>
      <c r="Q18" s="233"/>
      <c r="R18" s="234"/>
      <c r="S18" s="251">
        <v>10.84</v>
      </c>
      <c r="T18" s="252"/>
      <c r="U18" s="252"/>
      <c r="V18" s="252"/>
      <c r="W18" s="252"/>
      <c r="X18" s="253"/>
      <c r="Y18" s="245">
        <v>0.75</v>
      </c>
      <c r="Z18" s="246"/>
      <c r="AA18" s="246"/>
      <c r="AB18" s="246"/>
      <c r="AC18" s="246"/>
      <c r="AD18" s="246"/>
      <c r="AE18" s="247"/>
      <c r="AF18" s="238">
        <v>0.60241</v>
      </c>
      <c r="AG18" s="239"/>
      <c r="AH18" s="239"/>
      <c r="AI18" s="239"/>
      <c r="AJ18" s="240"/>
      <c r="AK18" s="245">
        <v>6.53</v>
      </c>
      <c r="AL18" s="246"/>
      <c r="AM18" s="247"/>
    </row>
    <row r="19" spans="1:39" ht="10.9" customHeight="1" x14ac:dyDescent="0.2">
      <c r="A19" s="230" t="s">
        <v>237</v>
      </c>
      <c r="B19" s="241"/>
      <c r="C19" s="241"/>
      <c r="D19" s="241"/>
      <c r="E19" s="241"/>
      <c r="F19" s="241"/>
      <c r="G19" s="241"/>
      <c r="H19" s="231"/>
      <c r="I19" s="230" t="s">
        <v>238</v>
      </c>
      <c r="J19" s="231"/>
      <c r="K19" s="232">
        <v>1</v>
      </c>
      <c r="L19" s="233"/>
      <c r="M19" s="233"/>
      <c r="N19" s="234"/>
      <c r="O19" s="232">
        <v>0</v>
      </c>
      <c r="P19" s="233"/>
      <c r="Q19" s="233"/>
      <c r="R19" s="234"/>
      <c r="S19" s="245">
        <v>2.2999999999999998</v>
      </c>
      <c r="T19" s="246"/>
      <c r="U19" s="246"/>
      <c r="V19" s="246"/>
      <c r="W19" s="246"/>
      <c r="X19" s="247"/>
      <c r="Y19" s="245">
        <v>1.23</v>
      </c>
      <c r="Z19" s="246"/>
      <c r="AA19" s="246"/>
      <c r="AB19" s="246"/>
      <c r="AC19" s="246"/>
      <c r="AD19" s="246"/>
      <c r="AE19" s="247"/>
      <c r="AF19" s="238">
        <v>0.60241</v>
      </c>
      <c r="AG19" s="239"/>
      <c r="AH19" s="239"/>
      <c r="AI19" s="239"/>
      <c r="AJ19" s="240"/>
      <c r="AK19" s="245">
        <v>1.38</v>
      </c>
      <c r="AL19" s="246"/>
      <c r="AM19" s="247"/>
    </row>
    <row r="20" spans="1:39" ht="24.2" customHeight="1" x14ac:dyDescent="0.2">
      <c r="A20" s="230" t="s">
        <v>239</v>
      </c>
      <c r="B20" s="241"/>
      <c r="C20" s="241"/>
      <c r="D20" s="241"/>
      <c r="E20" s="241"/>
      <c r="F20" s="241"/>
      <c r="G20" s="241"/>
      <c r="H20" s="231"/>
      <c r="I20" s="230" t="s">
        <v>240</v>
      </c>
      <c r="J20" s="231"/>
      <c r="K20" s="232">
        <v>1</v>
      </c>
      <c r="L20" s="233"/>
      <c r="M20" s="233"/>
      <c r="N20" s="234"/>
      <c r="O20" s="232">
        <v>0</v>
      </c>
      <c r="P20" s="233"/>
      <c r="Q20" s="233"/>
      <c r="R20" s="234"/>
      <c r="S20" s="251">
        <v>23.7</v>
      </c>
      <c r="T20" s="252"/>
      <c r="U20" s="252"/>
      <c r="V20" s="252"/>
      <c r="W20" s="252"/>
      <c r="X20" s="253"/>
      <c r="Y20" s="245">
        <v>3.2</v>
      </c>
      <c r="Z20" s="246"/>
      <c r="AA20" s="246"/>
      <c r="AB20" s="246"/>
      <c r="AC20" s="246"/>
      <c r="AD20" s="246"/>
      <c r="AE20" s="247"/>
      <c r="AF20" s="238">
        <v>0.12048</v>
      </c>
      <c r="AG20" s="239"/>
      <c r="AH20" s="239"/>
      <c r="AI20" s="239"/>
      <c r="AJ20" s="240"/>
      <c r="AK20" s="245">
        <v>2.85</v>
      </c>
      <c r="AL20" s="246"/>
      <c r="AM20" s="247"/>
    </row>
    <row r="21" spans="1:39" ht="12.2" customHeight="1" x14ac:dyDescent="0.2">
      <c r="A21" s="201" t="s">
        <v>65</v>
      </c>
      <c r="B21" s="201"/>
      <c r="C21" s="201"/>
      <c r="D21" s="201"/>
      <c r="E21" s="201"/>
      <c r="F21" s="201"/>
      <c r="G21" s="201"/>
      <c r="H21" s="201"/>
      <c r="I21" s="201"/>
      <c r="J21" s="201"/>
      <c r="K21" s="201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27">
        <v>10.76</v>
      </c>
      <c r="AI21" s="228"/>
      <c r="AJ21" s="228"/>
      <c r="AK21" s="228"/>
      <c r="AL21" s="228"/>
      <c r="AM21" s="229"/>
    </row>
    <row r="22" spans="1:39" ht="10.9" customHeight="1" x14ac:dyDescent="0.2">
      <c r="A22" s="128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</row>
    <row r="23" spans="1:39" ht="24.2" customHeight="1" x14ac:dyDescent="0.2">
      <c r="A23" s="205" t="s">
        <v>66</v>
      </c>
      <c r="B23" s="206"/>
      <c r="C23" s="206"/>
      <c r="D23" s="206"/>
      <c r="E23" s="206"/>
      <c r="F23" s="206"/>
      <c r="G23" s="206"/>
      <c r="H23" s="207"/>
      <c r="I23" s="205" t="s">
        <v>58</v>
      </c>
      <c r="J23" s="207"/>
      <c r="K23" s="198" t="s">
        <v>67</v>
      </c>
      <c r="L23" s="199"/>
      <c r="M23" s="199"/>
      <c r="N23" s="199"/>
      <c r="O23" s="199"/>
      <c r="P23" s="200"/>
      <c r="Q23" s="198" t="s">
        <v>68</v>
      </c>
      <c r="R23" s="199"/>
      <c r="S23" s="199"/>
      <c r="T23" s="199"/>
      <c r="U23" s="199"/>
      <c r="V23" s="200"/>
      <c r="W23" s="198" t="s">
        <v>69</v>
      </c>
      <c r="X23" s="199"/>
      <c r="Y23" s="199"/>
      <c r="Z23" s="199"/>
      <c r="AA23" s="199"/>
      <c r="AB23" s="199"/>
      <c r="AC23" s="200"/>
      <c r="AD23" s="198" t="s">
        <v>63</v>
      </c>
      <c r="AE23" s="199"/>
      <c r="AF23" s="199"/>
      <c r="AG23" s="199"/>
      <c r="AH23" s="199"/>
      <c r="AI23" s="199"/>
      <c r="AJ23" s="200"/>
      <c r="AK23" s="198" t="s">
        <v>64</v>
      </c>
      <c r="AL23" s="199"/>
      <c r="AM23" s="200"/>
    </row>
    <row r="24" spans="1:39" ht="12.2" customHeight="1" x14ac:dyDescent="0.2">
      <c r="A24" s="230" t="s">
        <v>100</v>
      </c>
      <c r="B24" s="241"/>
      <c r="C24" s="241"/>
      <c r="D24" s="241"/>
      <c r="E24" s="241"/>
      <c r="F24" s="241"/>
      <c r="G24" s="241"/>
      <c r="H24" s="231"/>
      <c r="I24" s="230" t="s">
        <v>101</v>
      </c>
      <c r="J24" s="231"/>
      <c r="K24" s="251">
        <v>10.68</v>
      </c>
      <c r="L24" s="252"/>
      <c r="M24" s="252"/>
      <c r="N24" s="252"/>
      <c r="O24" s="252"/>
      <c r="P24" s="253"/>
      <c r="Q24" s="251">
        <v>29.67</v>
      </c>
      <c r="R24" s="252"/>
      <c r="S24" s="252"/>
      <c r="T24" s="252"/>
      <c r="U24" s="252"/>
      <c r="V24" s="253"/>
      <c r="W24" s="235">
        <v>177.83</v>
      </c>
      <c r="X24" s="236"/>
      <c r="Y24" s="236"/>
      <c r="Z24" s="236"/>
      <c r="AA24" s="236"/>
      <c r="AB24" s="236"/>
      <c r="AC24" s="237"/>
      <c r="AD24" s="238">
        <v>1</v>
      </c>
      <c r="AE24" s="239"/>
      <c r="AF24" s="239"/>
      <c r="AG24" s="239"/>
      <c r="AH24" s="239"/>
      <c r="AI24" s="239"/>
      <c r="AJ24" s="240"/>
      <c r="AK24" s="251">
        <v>29.67</v>
      </c>
      <c r="AL24" s="252"/>
      <c r="AM24" s="253"/>
    </row>
    <row r="25" spans="1:39" ht="10.9" customHeight="1" x14ac:dyDescent="0.2">
      <c r="A25" s="230" t="s">
        <v>97</v>
      </c>
      <c r="B25" s="241"/>
      <c r="C25" s="241"/>
      <c r="D25" s="241"/>
      <c r="E25" s="241"/>
      <c r="F25" s="241"/>
      <c r="G25" s="241"/>
      <c r="H25" s="231"/>
      <c r="I25" s="230" t="s">
        <v>98</v>
      </c>
      <c r="J25" s="231"/>
      <c r="K25" s="245">
        <v>7.38</v>
      </c>
      <c r="L25" s="246"/>
      <c r="M25" s="246"/>
      <c r="N25" s="246"/>
      <c r="O25" s="246"/>
      <c r="P25" s="247"/>
      <c r="Q25" s="251">
        <v>22.67</v>
      </c>
      <c r="R25" s="252"/>
      <c r="S25" s="252"/>
      <c r="T25" s="252"/>
      <c r="U25" s="252"/>
      <c r="V25" s="253"/>
      <c r="W25" s="235">
        <v>207.3</v>
      </c>
      <c r="X25" s="236"/>
      <c r="Y25" s="236"/>
      <c r="Z25" s="236"/>
      <c r="AA25" s="236"/>
      <c r="AB25" s="236"/>
      <c r="AC25" s="237"/>
      <c r="AD25" s="238">
        <v>2</v>
      </c>
      <c r="AE25" s="239"/>
      <c r="AF25" s="239"/>
      <c r="AG25" s="239"/>
      <c r="AH25" s="239"/>
      <c r="AI25" s="239"/>
      <c r="AJ25" s="240"/>
      <c r="AK25" s="251">
        <v>45.34</v>
      </c>
      <c r="AL25" s="252"/>
      <c r="AM25" s="253"/>
    </row>
    <row r="26" spans="1:39" ht="12.2" customHeight="1" x14ac:dyDescent="0.2">
      <c r="A26" s="201" t="s">
        <v>70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27">
        <v>75.010000000000005</v>
      </c>
      <c r="AI26" s="228"/>
      <c r="AJ26" s="228"/>
      <c r="AK26" s="228"/>
      <c r="AL26" s="228"/>
      <c r="AM26" s="229"/>
    </row>
    <row r="27" spans="1:39" ht="12.2" customHeight="1" x14ac:dyDescent="0.2">
      <c r="A27" s="128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</row>
    <row r="28" spans="1:39" ht="12.2" customHeight="1" x14ac:dyDescent="0.2">
      <c r="A28" s="205" t="s">
        <v>71</v>
      </c>
      <c r="B28" s="206"/>
      <c r="C28" s="206"/>
      <c r="D28" s="206"/>
      <c r="E28" s="206"/>
      <c r="F28" s="206"/>
      <c r="G28" s="206"/>
      <c r="H28" s="207"/>
      <c r="I28" s="205" t="s">
        <v>58</v>
      </c>
      <c r="J28" s="207"/>
      <c r="K28" s="195" t="s">
        <v>72</v>
      </c>
      <c r="L28" s="196"/>
      <c r="M28" s="196"/>
      <c r="N28" s="196"/>
      <c r="O28" s="196"/>
      <c r="P28" s="197"/>
      <c r="Q28" s="195" t="s">
        <v>73</v>
      </c>
      <c r="R28" s="196"/>
      <c r="S28" s="196"/>
      <c r="T28" s="197"/>
      <c r="U28" s="195" t="s">
        <v>74</v>
      </c>
      <c r="V28" s="196"/>
      <c r="W28" s="196"/>
      <c r="X28" s="197"/>
      <c r="Y28" s="195" t="s">
        <v>75</v>
      </c>
      <c r="Z28" s="196"/>
      <c r="AA28" s="196"/>
      <c r="AB28" s="196"/>
      <c r="AC28" s="196"/>
      <c r="AD28" s="197"/>
      <c r="AE28" s="198" t="s">
        <v>76</v>
      </c>
      <c r="AF28" s="199"/>
      <c r="AG28" s="199"/>
      <c r="AH28" s="199"/>
      <c r="AI28" s="199"/>
      <c r="AJ28" s="199"/>
      <c r="AK28" s="199"/>
      <c r="AL28" s="199"/>
      <c r="AM28" s="200"/>
    </row>
    <row r="29" spans="1:39" ht="10.9" customHeight="1" x14ac:dyDescent="0.2">
      <c r="A29" s="201" t="s">
        <v>77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2">
        <v>0</v>
      </c>
      <c r="AI29" s="203"/>
      <c r="AJ29" s="203"/>
      <c r="AK29" s="203"/>
      <c r="AL29" s="203"/>
      <c r="AM29" s="204"/>
    </row>
    <row r="30" spans="1:39" ht="24.2" customHeight="1" x14ac:dyDescent="0.2">
      <c r="A30" s="128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</row>
    <row r="31" spans="1:39" ht="12.2" customHeight="1" x14ac:dyDescent="0.2">
      <c r="A31" s="208" t="s">
        <v>78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10"/>
      <c r="AA31" s="227">
        <v>85.77</v>
      </c>
      <c r="AB31" s="228"/>
      <c r="AC31" s="228"/>
      <c r="AD31" s="228"/>
      <c r="AE31" s="228"/>
      <c r="AF31" s="228"/>
      <c r="AG31" s="228"/>
      <c r="AH31" s="228"/>
      <c r="AI31" s="228"/>
      <c r="AJ31" s="228"/>
      <c r="AK31" s="228"/>
      <c r="AL31" s="228"/>
      <c r="AM31" s="229"/>
    </row>
    <row r="32" spans="1:39" ht="12.2" customHeight="1" x14ac:dyDescent="0.2">
      <c r="A32" s="208" t="s">
        <v>79</v>
      </c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10"/>
      <c r="AA32" s="217">
        <v>5</v>
      </c>
      <c r="AB32" s="218"/>
      <c r="AC32" s="218"/>
      <c r="AD32" s="218"/>
      <c r="AE32" s="218"/>
      <c r="AF32" s="218"/>
      <c r="AG32" s="218"/>
      <c r="AH32" s="218"/>
      <c r="AI32" s="218"/>
      <c r="AJ32" s="218"/>
      <c r="AK32" s="218"/>
      <c r="AL32" s="218"/>
      <c r="AM32" s="219"/>
    </row>
    <row r="33" spans="1:39" ht="12.2" customHeight="1" x14ac:dyDescent="0.2">
      <c r="A33" s="208" t="s">
        <v>80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10"/>
      <c r="AA33" s="227">
        <v>17.149999999999999</v>
      </c>
      <c r="AB33" s="228"/>
      <c r="AC33" s="228"/>
      <c r="AD33" s="228"/>
      <c r="AE33" s="228"/>
      <c r="AF33" s="228"/>
      <c r="AG33" s="228"/>
      <c r="AH33" s="228"/>
      <c r="AI33" s="228"/>
      <c r="AJ33" s="228"/>
      <c r="AK33" s="228"/>
      <c r="AL33" s="228"/>
      <c r="AM33" s="229"/>
    </row>
    <row r="34" spans="1:39" ht="10.9" customHeight="1" x14ac:dyDescent="0.2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</row>
    <row r="35" spans="1:39" ht="24.2" customHeight="1" x14ac:dyDescent="0.2">
      <c r="A35" s="205" t="s">
        <v>81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7"/>
      <c r="L35" s="205" t="s">
        <v>58</v>
      </c>
      <c r="M35" s="206"/>
      <c r="N35" s="206"/>
      <c r="O35" s="207"/>
      <c r="P35" s="195" t="s">
        <v>22</v>
      </c>
      <c r="Q35" s="196"/>
      <c r="R35" s="196"/>
      <c r="S35" s="197"/>
      <c r="T35" s="198" t="s">
        <v>82</v>
      </c>
      <c r="U35" s="199"/>
      <c r="V35" s="199"/>
      <c r="W35" s="199"/>
      <c r="X35" s="199"/>
      <c r="Y35" s="199"/>
      <c r="Z35" s="199"/>
      <c r="AA35" s="200"/>
      <c r="AB35" s="198" t="s">
        <v>63</v>
      </c>
      <c r="AC35" s="199"/>
      <c r="AD35" s="199"/>
      <c r="AE35" s="199"/>
      <c r="AF35" s="199"/>
      <c r="AG35" s="199"/>
      <c r="AH35" s="199"/>
      <c r="AI35" s="199"/>
      <c r="AJ35" s="200"/>
      <c r="AK35" s="198" t="s">
        <v>82</v>
      </c>
      <c r="AL35" s="199"/>
      <c r="AM35" s="200"/>
    </row>
    <row r="36" spans="1:39" ht="24.2" customHeight="1" x14ac:dyDescent="0.2">
      <c r="A36" s="230" t="s">
        <v>241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31"/>
      <c r="L36" s="230" t="s">
        <v>242</v>
      </c>
      <c r="M36" s="241"/>
      <c r="N36" s="241"/>
      <c r="O36" s="231"/>
      <c r="P36" s="263" t="s">
        <v>50</v>
      </c>
      <c r="Q36" s="264"/>
      <c r="R36" s="264"/>
      <c r="S36" s="265"/>
      <c r="T36" s="245">
        <v>5.49</v>
      </c>
      <c r="U36" s="246"/>
      <c r="V36" s="246"/>
      <c r="W36" s="246"/>
      <c r="X36" s="246"/>
      <c r="Y36" s="246"/>
      <c r="Z36" s="246"/>
      <c r="AA36" s="247"/>
      <c r="AB36" s="238">
        <v>2.4</v>
      </c>
      <c r="AC36" s="239"/>
      <c r="AD36" s="239"/>
      <c r="AE36" s="239"/>
      <c r="AF36" s="239"/>
      <c r="AG36" s="239"/>
      <c r="AH36" s="239"/>
      <c r="AI36" s="239"/>
      <c r="AJ36" s="240"/>
      <c r="AK36" s="251">
        <v>13.17</v>
      </c>
      <c r="AL36" s="252"/>
      <c r="AM36" s="253"/>
    </row>
    <row r="37" spans="1:39" ht="12.2" customHeight="1" x14ac:dyDescent="0.2">
      <c r="A37" s="230" t="s">
        <v>243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31"/>
      <c r="L37" s="230" t="s">
        <v>244</v>
      </c>
      <c r="M37" s="241"/>
      <c r="N37" s="241"/>
      <c r="O37" s="231"/>
      <c r="P37" s="263" t="s">
        <v>38</v>
      </c>
      <c r="Q37" s="264"/>
      <c r="R37" s="264"/>
      <c r="S37" s="265"/>
      <c r="T37" s="235">
        <v>461.64</v>
      </c>
      <c r="U37" s="236"/>
      <c r="V37" s="236"/>
      <c r="W37" s="236"/>
      <c r="X37" s="236"/>
      <c r="Y37" s="236"/>
      <c r="Z37" s="236"/>
      <c r="AA37" s="237"/>
      <c r="AB37" s="238">
        <v>6.6699999999999997E-3</v>
      </c>
      <c r="AC37" s="239"/>
      <c r="AD37" s="239"/>
      <c r="AE37" s="239"/>
      <c r="AF37" s="239"/>
      <c r="AG37" s="239"/>
      <c r="AH37" s="239"/>
      <c r="AI37" s="239"/>
      <c r="AJ37" s="240"/>
      <c r="AK37" s="245">
        <v>3.07</v>
      </c>
      <c r="AL37" s="246"/>
      <c r="AM37" s="247"/>
    </row>
    <row r="38" spans="1:39" ht="12.2" customHeight="1" x14ac:dyDescent="0.2">
      <c r="A38" s="230" t="s">
        <v>245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31"/>
      <c r="L38" s="230" t="s">
        <v>246</v>
      </c>
      <c r="M38" s="241"/>
      <c r="N38" s="241"/>
      <c r="O38" s="231"/>
      <c r="P38" s="263" t="s">
        <v>38</v>
      </c>
      <c r="Q38" s="264"/>
      <c r="R38" s="264"/>
      <c r="S38" s="265"/>
      <c r="T38" s="235">
        <v>491.57</v>
      </c>
      <c r="U38" s="236"/>
      <c r="V38" s="236"/>
      <c r="W38" s="236"/>
      <c r="X38" s="236"/>
      <c r="Y38" s="236"/>
      <c r="Z38" s="236"/>
      <c r="AA38" s="237"/>
      <c r="AB38" s="238">
        <v>8.0000000000000004E-4</v>
      </c>
      <c r="AC38" s="239"/>
      <c r="AD38" s="239"/>
      <c r="AE38" s="239"/>
      <c r="AF38" s="239"/>
      <c r="AG38" s="239"/>
      <c r="AH38" s="239"/>
      <c r="AI38" s="239"/>
      <c r="AJ38" s="240"/>
      <c r="AK38" s="245">
        <v>0.39</v>
      </c>
      <c r="AL38" s="246"/>
      <c r="AM38" s="247"/>
    </row>
    <row r="39" spans="1:39" ht="12.2" customHeight="1" x14ac:dyDescent="0.2">
      <c r="A39" s="201" t="s">
        <v>83</v>
      </c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27">
        <v>16.63</v>
      </c>
      <c r="AI39" s="228"/>
      <c r="AJ39" s="228"/>
      <c r="AK39" s="228"/>
      <c r="AL39" s="228"/>
      <c r="AM39" s="229"/>
    </row>
    <row r="40" spans="1:39" ht="12.2" customHeight="1" x14ac:dyDescent="0.2">
      <c r="A40" s="128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</row>
    <row r="41" spans="1:39" ht="12.2" customHeight="1" x14ac:dyDescent="0.2">
      <c r="A41" s="205" t="s">
        <v>84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7"/>
      <c r="L41" s="205" t="s">
        <v>58</v>
      </c>
      <c r="M41" s="206"/>
      <c r="N41" s="206"/>
      <c r="O41" s="207"/>
      <c r="P41" s="195" t="s">
        <v>22</v>
      </c>
      <c r="Q41" s="196"/>
      <c r="R41" s="196"/>
      <c r="S41" s="197"/>
      <c r="T41" s="198" t="s">
        <v>82</v>
      </c>
      <c r="U41" s="199"/>
      <c r="V41" s="199"/>
      <c r="W41" s="199"/>
      <c r="X41" s="199"/>
      <c r="Y41" s="199"/>
      <c r="Z41" s="199"/>
      <c r="AA41" s="200"/>
      <c r="AB41" s="198" t="s">
        <v>63</v>
      </c>
      <c r="AC41" s="199"/>
      <c r="AD41" s="199"/>
      <c r="AE41" s="199"/>
      <c r="AF41" s="199"/>
      <c r="AG41" s="199"/>
      <c r="AH41" s="199"/>
      <c r="AI41" s="199"/>
      <c r="AJ41" s="200"/>
      <c r="AK41" s="198" t="s">
        <v>82</v>
      </c>
      <c r="AL41" s="199"/>
      <c r="AM41" s="200"/>
    </row>
    <row r="42" spans="1:39" ht="12.2" customHeight="1" x14ac:dyDescent="0.2">
      <c r="A42" s="201" t="s">
        <v>85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2">
        <v>0</v>
      </c>
      <c r="AI42" s="203"/>
      <c r="AJ42" s="203"/>
      <c r="AK42" s="203"/>
      <c r="AL42" s="203"/>
      <c r="AM42" s="204"/>
    </row>
    <row r="43" spans="1:39" ht="10.9" customHeight="1" x14ac:dyDescent="0.2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</row>
    <row r="44" spans="1:39" ht="24.2" customHeight="1" x14ac:dyDescent="0.2">
      <c r="A44" s="205" t="s">
        <v>86</v>
      </c>
      <c r="B44" s="206"/>
      <c r="C44" s="206"/>
      <c r="D44" s="206"/>
      <c r="E44" s="206"/>
      <c r="F44" s="206"/>
      <c r="G44" s="207"/>
      <c r="H44" s="205" t="s">
        <v>58</v>
      </c>
      <c r="I44" s="207"/>
      <c r="J44" s="195" t="s">
        <v>22</v>
      </c>
      <c r="K44" s="196"/>
      <c r="L44" s="197"/>
      <c r="M44" s="198" t="s">
        <v>87</v>
      </c>
      <c r="N44" s="199"/>
      <c r="O44" s="199"/>
      <c r="P44" s="199"/>
      <c r="Q44" s="199"/>
      <c r="R44" s="199"/>
      <c r="S44" s="200"/>
      <c r="T44" s="198" t="s">
        <v>88</v>
      </c>
      <c r="U44" s="199"/>
      <c r="V44" s="199"/>
      <c r="W44" s="200"/>
      <c r="X44" s="198" t="s">
        <v>89</v>
      </c>
      <c r="Y44" s="200"/>
      <c r="Z44" s="198" t="s">
        <v>90</v>
      </c>
      <c r="AA44" s="199"/>
      <c r="AB44" s="200"/>
      <c r="AC44" s="198" t="s">
        <v>76</v>
      </c>
      <c r="AD44" s="199"/>
      <c r="AE44" s="199"/>
      <c r="AF44" s="199"/>
      <c r="AG44" s="200"/>
      <c r="AH44" s="198" t="s">
        <v>63</v>
      </c>
      <c r="AI44" s="199"/>
      <c r="AJ44" s="199"/>
      <c r="AK44" s="199"/>
      <c r="AL44" s="200"/>
      <c r="AM44" s="76" t="s">
        <v>91</v>
      </c>
    </row>
    <row r="45" spans="1:39" ht="12.2" customHeight="1" x14ac:dyDescent="0.2">
      <c r="A45" s="201" t="s">
        <v>92</v>
      </c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2">
        <v>0</v>
      </c>
      <c r="AI45" s="203"/>
      <c r="AJ45" s="203"/>
      <c r="AK45" s="203"/>
      <c r="AL45" s="203"/>
      <c r="AM45" s="204"/>
    </row>
    <row r="46" spans="1:39" ht="10.9" customHeight="1" x14ac:dyDescent="0.2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</row>
    <row r="47" spans="1:39" ht="12.2" customHeight="1" x14ac:dyDescent="0.2">
      <c r="A47" s="208" t="s">
        <v>93</v>
      </c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09"/>
      <c r="AG47" s="210"/>
      <c r="AH47" s="257">
        <v>33.78</v>
      </c>
      <c r="AI47" s="258"/>
      <c r="AJ47" s="258"/>
      <c r="AK47" s="258"/>
      <c r="AL47" s="258"/>
      <c r="AM47" s="259"/>
    </row>
    <row r="48" spans="1:39" ht="12.2" customHeight="1" x14ac:dyDescent="0.2">
      <c r="A48" s="208" t="s">
        <v>94</v>
      </c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09"/>
      <c r="AG48" s="210"/>
      <c r="AH48" s="260">
        <v>9.19</v>
      </c>
      <c r="AI48" s="261"/>
      <c r="AJ48" s="261"/>
      <c r="AK48" s="261"/>
      <c r="AL48" s="261"/>
      <c r="AM48" s="262"/>
    </row>
    <row r="49" spans="1:39" ht="12.2" customHeight="1" x14ac:dyDescent="0.2">
      <c r="A49" s="208" t="s">
        <v>95</v>
      </c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10"/>
      <c r="AH49" s="257">
        <v>42.97</v>
      </c>
      <c r="AI49" s="258"/>
      <c r="AJ49" s="258"/>
      <c r="AK49" s="258"/>
      <c r="AL49" s="258"/>
      <c r="AM49" s="259"/>
    </row>
    <row r="50" spans="1:39" ht="10.9" customHeight="1" x14ac:dyDescent="0.2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</row>
    <row r="51" spans="1:39" ht="10.9" customHeight="1" x14ac:dyDescent="0.2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</row>
    <row r="52" spans="1:39" ht="10.35" customHeight="1" x14ac:dyDescent="0.2">
      <c r="A52" s="125" t="s">
        <v>10</v>
      </c>
      <c r="B52" s="125"/>
      <c r="C52" s="125"/>
      <c r="D52" s="125"/>
      <c r="E52" s="125"/>
      <c r="F52" s="69" t="s">
        <v>52</v>
      </c>
      <c r="G52" s="125" t="s">
        <v>168</v>
      </c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</row>
    <row r="53" spans="1:39" ht="10.35" customHeight="1" x14ac:dyDescent="0.2">
      <c r="A53" s="125" t="s">
        <v>5</v>
      </c>
      <c r="B53" s="125"/>
      <c r="C53" s="125"/>
      <c r="D53" s="125"/>
      <c r="E53" s="125"/>
      <c r="F53" s="69" t="s">
        <v>52</v>
      </c>
      <c r="G53" s="220">
        <v>202500036009105</v>
      </c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6" t="s">
        <v>229</v>
      </c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</row>
    <row r="54" spans="1:39" ht="10.35" customHeight="1" x14ac:dyDescent="0.2">
      <c r="A54" s="125" t="s">
        <v>11</v>
      </c>
      <c r="B54" s="125"/>
      <c r="C54" s="125"/>
      <c r="D54" s="125"/>
      <c r="E54" s="125"/>
      <c r="F54" s="69" t="s">
        <v>52</v>
      </c>
      <c r="G54" s="125" t="s">
        <v>172</v>
      </c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</row>
    <row r="55" spans="1:39" ht="30.75" customHeight="1" x14ac:dyDescent="0.2">
      <c r="A55" s="125" t="s">
        <v>12</v>
      </c>
      <c r="B55" s="125"/>
      <c r="C55" s="125"/>
      <c r="D55" s="125"/>
      <c r="E55" s="125"/>
      <c r="F55" s="69" t="s">
        <v>52</v>
      </c>
      <c r="G55" s="125" t="s">
        <v>230</v>
      </c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6"/>
      <c r="AD55" s="126"/>
      <c r="AE55" s="126"/>
      <c r="AF55" s="126"/>
      <c r="AG55" s="126"/>
      <c r="AH55" s="126"/>
      <c r="AI55" s="126"/>
      <c r="AJ55" s="126"/>
      <c r="AK55" s="126"/>
      <c r="AL55" s="69"/>
      <c r="AM55" s="70"/>
    </row>
    <row r="56" spans="1:39" ht="10.35" customHeight="1" x14ac:dyDescent="0.2">
      <c r="A56" s="125" t="s">
        <v>53</v>
      </c>
      <c r="B56" s="125"/>
      <c r="C56" s="125"/>
      <c r="D56" s="125"/>
      <c r="E56" s="125"/>
      <c r="F56" s="69" t="s">
        <v>52</v>
      </c>
      <c r="G56" s="125" t="s">
        <v>54</v>
      </c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</row>
    <row r="57" spans="1:39" ht="10.35" customHeight="1" x14ac:dyDescent="0.2">
      <c r="A57" s="125" t="s">
        <v>18</v>
      </c>
      <c r="B57" s="125"/>
      <c r="C57" s="125"/>
      <c r="D57" s="125"/>
      <c r="E57" s="125"/>
      <c r="F57" s="69" t="s">
        <v>52</v>
      </c>
      <c r="G57" s="125" t="s">
        <v>231</v>
      </c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</row>
    <row r="58" spans="1:39" ht="20.45" customHeight="1" x14ac:dyDescent="0.2">
      <c r="A58" s="125" t="s">
        <v>55</v>
      </c>
      <c r="B58" s="125"/>
      <c r="C58" s="125"/>
      <c r="D58" s="125"/>
      <c r="E58" s="125"/>
      <c r="F58" s="69" t="s">
        <v>52</v>
      </c>
      <c r="G58" s="125" t="s">
        <v>232</v>
      </c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</row>
    <row r="59" spans="1:39" ht="10.35" customHeight="1" x14ac:dyDescent="0.2">
      <c r="A59" s="266"/>
      <c r="B59" s="266"/>
      <c r="C59" s="266"/>
      <c r="D59" s="266"/>
      <c r="E59" s="266"/>
      <c r="F59" s="266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6"/>
      <c r="AE59" s="266"/>
      <c r="AF59" s="266"/>
      <c r="AG59" s="266"/>
      <c r="AH59" s="266"/>
      <c r="AI59" s="266"/>
      <c r="AJ59" s="266"/>
      <c r="AK59" s="266"/>
      <c r="AL59" s="266"/>
      <c r="AM59" s="266"/>
    </row>
    <row r="60" spans="1:39" ht="10.9" customHeight="1" x14ac:dyDescent="0.2">
      <c r="A60" s="128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</row>
    <row r="61" spans="1:39" ht="24.2" customHeight="1" x14ac:dyDescent="0.2">
      <c r="A61" s="267" t="s">
        <v>247</v>
      </c>
      <c r="B61" s="267"/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8" t="s">
        <v>56</v>
      </c>
      <c r="AB61" s="268"/>
      <c r="AC61" s="268"/>
      <c r="AD61" s="268"/>
      <c r="AE61" s="268"/>
      <c r="AF61" s="268"/>
      <c r="AG61" s="268"/>
      <c r="AH61" s="268"/>
      <c r="AI61" s="268"/>
      <c r="AJ61" s="268"/>
      <c r="AK61" s="268"/>
      <c r="AL61" s="268"/>
      <c r="AM61" s="268"/>
    </row>
    <row r="62" spans="1:39" ht="12.2" customHeight="1" x14ac:dyDescent="0.2">
      <c r="A62" s="267" t="s">
        <v>248</v>
      </c>
      <c r="B62" s="267"/>
      <c r="C62" s="267"/>
      <c r="D62" s="267"/>
      <c r="E62" s="267"/>
      <c r="F62" s="267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8"/>
      <c r="AB62" s="267"/>
      <c r="AC62" s="267"/>
      <c r="AD62" s="267"/>
      <c r="AE62" s="267"/>
      <c r="AF62" s="267"/>
      <c r="AG62" s="267"/>
      <c r="AH62" s="267"/>
      <c r="AI62" s="267"/>
      <c r="AJ62" s="267"/>
      <c r="AK62" s="267"/>
      <c r="AL62" s="267"/>
      <c r="AM62" s="267"/>
    </row>
    <row r="63" spans="1:39" ht="10.9" customHeight="1" x14ac:dyDescent="0.2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</row>
    <row r="64" spans="1:39" ht="24.2" customHeight="1" x14ac:dyDescent="0.2">
      <c r="A64" s="205" t="s">
        <v>57</v>
      </c>
      <c r="B64" s="206"/>
      <c r="C64" s="206"/>
      <c r="D64" s="206"/>
      <c r="E64" s="206"/>
      <c r="F64" s="206"/>
      <c r="G64" s="206"/>
      <c r="H64" s="207"/>
      <c r="I64" s="205" t="s">
        <v>58</v>
      </c>
      <c r="J64" s="207"/>
      <c r="K64" s="198" t="s">
        <v>59</v>
      </c>
      <c r="L64" s="199"/>
      <c r="M64" s="199"/>
      <c r="N64" s="200"/>
      <c r="O64" s="198" t="s">
        <v>60</v>
      </c>
      <c r="P64" s="199"/>
      <c r="Q64" s="199"/>
      <c r="R64" s="200"/>
      <c r="S64" s="198" t="s">
        <v>61</v>
      </c>
      <c r="T64" s="199"/>
      <c r="U64" s="199"/>
      <c r="V64" s="199"/>
      <c r="W64" s="199"/>
      <c r="X64" s="200"/>
      <c r="Y64" s="198" t="s">
        <v>62</v>
      </c>
      <c r="Z64" s="199"/>
      <c r="AA64" s="199"/>
      <c r="AB64" s="199"/>
      <c r="AC64" s="199"/>
      <c r="AD64" s="199"/>
      <c r="AE64" s="200"/>
      <c r="AF64" s="198" t="s">
        <v>63</v>
      </c>
      <c r="AG64" s="199"/>
      <c r="AH64" s="199"/>
      <c r="AI64" s="199"/>
      <c r="AJ64" s="200"/>
      <c r="AK64" s="198" t="s">
        <v>64</v>
      </c>
      <c r="AL64" s="199"/>
      <c r="AM64" s="200"/>
    </row>
    <row r="65" spans="1:39" ht="12.2" customHeight="1" x14ac:dyDescent="0.2">
      <c r="A65" s="201" t="s">
        <v>65</v>
      </c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  <c r="AE65" s="201"/>
      <c r="AF65" s="201"/>
      <c r="AG65" s="201"/>
      <c r="AH65" s="202">
        <v>0</v>
      </c>
      <c r="AI65" s="203"/>
      <c r="AJ65" s="203"/>
      <c r="AK65" s="203"/>
      <c r="AL65" s="203"/>
      <c r="AM65" s="204"/>
    </row>
    <row r="66" spans="1:39" ht="10.9" customHeight="1" x14ac:dyDescent="0.2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</row>
    <row r="67" spans="1:39" ht="24.2" customHeight="1" x14ac:dyDescent="0.2">
      <c r="A67" s="205" t="s">
        <v>66</v>
      </c>
      <c r="B67" s="206"/>
      <c r="C67" s="206"/>
      <c r="D67" s="206"/>
      <c r="E67" s="206"/>
      <c r="F67" s="206"/>
      <c r="G67" s="206"/>
      <c r="H67" s="207"/>
      <c r="I67" s="205" t="s">
        <v>58</v>
      </c>
      <c r="J67" s="207"/>
      <c r="K67" s="198" t="s">
        <v>67</v>
      </c>
      <c r="L67" s="199"/>
      <c r="M67" s="199"/>
      <c r="N67" s="199"/>
      <c r="O67" s="199"/>
      <c r="P67" s="200"/>
      <c r="Q67" s="198" t="s">
        <v>68</v>
      </c>
      <c r="R67" s="199"/>
      <c r="S67" s="199"/>
      <c r="T67" s="199"/>
      <c r="U67" s="199"/>
      <c r="V67" s="200"/>
      <c r="W67" s="198" t="s">
        <v>69</v>
      </c>
      <c r="X67" s="199"/>
      <c r="Y67" s="199"/>
      <c r="Z67" s="199"/>
      <c r="AA67" s="199"/>
      <c r="AB67" s="199"/>
      <c r="AC67" s="200"/>
      <c r="AD67" s="198" t="s">
        <v>63</v>
      </c>
      <c r="AE67" s="199"/>
      <c r="AF67" s="199"/>
      <c r="AG67" s="199"/>
      <c r="AH67" s="199"/>
      <c r="AI67" s="199"/>
      <c r="AJ67" s="200"/>
      <c r="AK67" s="198" t="s">
        <v>64</v>
      </c>
      <c r="AL67" s="199"/>
      <c r="AM67" s="200"/>
    </row>
    <row r="68" spans="1:39" ht="12.2" customHeight="1" x14ac:dyDescent="0.2">
      <c r="A68" s="230" t="s">
        <v>100</v>
      </c>
      <c r="B68" s="241"/>
      <c r="C68" s="241"/>
      <c r="D68" s="241"/>
      <c r="E68" s="241"/>
      <c r="F68" s="241"/>
      <c r="G68" s="241"/>
      <c r="H68" s="231"/>
      <c r="I68" s="230" t="s">
        <v>101</v>
      </c>
      <c r="J68" s="231"/>
      <c r="K68" s="251">
        <v>10.68</v>
      </c>
      <c r="L68" s="252"/>
      <c r="M68" s="252"/>
      <c r="N68" s="252"/>
      <c r="O68" s="252"/>
      <c r="P68" s="253"/>
      <c r="Q68" s="251">
        <v>29.67</v>
      </c>
      <c r="R68" s="252"/>
      <c r="S68" s="252"/>
      <c r="T68" s="252"/>
      <c r="U68" s="252"/>
      <c r="V68" s="253"/>
      <c r="W68" s="235">
        <v>177.83</v>
      </c>
      <c r="X68" s="236"/>
      <c r="Y68" s="236"/>
      <c r="Z68" s="236"/>
      <c r="AA68" s="236"/>
      <c r="AB68" s="236"/>
      <c r="AC68" s="237"/>
      <c r="AD68" s="238">
        <v>1</v>
      </c>
      <c r="AE68" s="239"/>
      <c r="AF68" s="239"/>
      <c r="AG68" s="239"/>
      <c r="AH68" s="239"/>
      <c r="AI68" s="239"/>
      <c r="AJ68" s="240"/>
      <c r="AK68" s="251">
        <v>29.67</v>
      </c>
      <c r="AL68" s="252"/>
      <c r="AM68" s="253"/>
    </row>
    <row r="69" spans="1:39" ht="10.9" customHeight="1" x14ac:dyDescent="0.2">
      <c r="A69" s="230" t="s">
        <v>97</v>
      </c>
      <c r="B69" s="241"/>
      <c r="C69" s="241"/>
      <c r="D69" s="241"/>
      <c r="E69" s="241"/>
      <c r="F69" s="241"/>
      <c r="G69" s="241"/>
      <c r="H69" s="231"/>
      <c r="I69" s="230" t="s">
        <v>98</v>
      </c>
      <c r="J69" s="231"/>
      <c r="K69" s="245">
        <v>7.38</v>
      </c>
      <c r="L69" s="246"/>
      <c r="M69" s="246"/>
      <c r="N69" s="246"/>
      <c r="O69" s="246"/>
      <c r="P69" s="247"/>
      <c r="Q69" s="251">
        <v>22.67</v>
      </c>
      <c r="R69" s="252"/>
      <c r="S69" s="252"/>
      <c r="T69" s="252"/>
      <c r="U69" s="252"/>
      <c r="V69" s="253"/>
      <c r="W69" s="235">
        <v>207.3</v>
      </c>
      <c r="X69" s="236"/>
      <c r="Y69" s="236"/>
      <c r="Z69" s="236"/>
      <c r="AA69" s="236"/>
      <c r="AB69" s="236"/>
      <c r="AC69" s="237"/>
      <c r="AD69" s="238">
        <v>1</v>
      </c>
      <c r="AE69" s="239"/>
      <c r="AF69" s="239"/>
      <c r="AG69" s="239"/>
      <c r="AH69" s="239"/>
      <c r="AI69" s="239"/>
      <c r="AJ69" s="240"/>
      <c r="AK69" s="251">
        <v>22.67</v>
      </c>
      <c r="AL69" s="252"/>
      <c r="AM69" s="253"/>
    </row>
    <row r="70" spans="1:39" ht="24.2" customHeight="1" x14ac:dyDescent="0.2">
      <c r="A70" s="201" t="s">
        <v>70</v>
      </c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1"/>
      <c r="AE70" s="201"/>
      <c r="AF70" s="201"/>
      <c r="AG70" s="201"/>
      <c r="AH70" s="227">
        <v>52.34</v>
      </c>
      <c r="AI70" s="228"/>
      <c r="AJ70" s="228"/>
      <c r="AK70" s="228"/>
      <c r="AL70" s="228"/>
      <c r="AM70" s="229"/>
    </row>
    <row r="71" spans="1:39" ht="12.2" customHeight="1" x14ac:dyDescent="0.2">
      <c r="A71" s="128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</row>
    <row r="72" spans="1:39" ht="10.9" customHeight="1" x14ac:dyDescent="0.2">
      <c r="A72" s="205" t="s">
        <v>71</v>
      </c>
      <c r="B72" s="206"/>
      <c r="C72" s="206"/>
      <c r="D72" s="206"/>
      <c r="E72" s="206"/>
      <c r="F72" s="206"/>
      <c r="G72" s="206"/>
      <c r="H72" s="207"/>
      <c r="I72" s="205" t="s">
        <v>58</v>
      </c>
      <c r="J72" s="207"/>
      <c r="K72" s="195" t="s">
        <v>72</v>
      </c>
      <c r="L72" s="196"/>
      <c r="M72" s="196"/>
      <c r="N72" s="196"/>
      <c r="O72" s="196"/>
      <c r="P72" s="197"/>
      <c r="Q72" s="195" t="s">
        <v>73</v>
      </c>
      <c r="R72" s="196"/>
      <c r="S72" s="196"/>
      <c r="T72" s="197"/>
      <c r="U72" s="195" t="s">
        <v>74</v>
      </c>
      <c r="V72" s="196"/>
      <c r="W72" s="196"/>
      <c r="X72" s="197"/>
      <c r="Y72" s="195" t="s">
        <v>75</v>
      </c>
      <c r="Z72" s="196"/>
      <c r="AA72" s="196"/>
      <c r="AB72" s="196"/>
      <c r="AC72" s="196"/>
      <c r="AD72" s="197"/>
      <c r="AE72" s="198" t="s">
        <v>76</v>
      </c>
      <c r="AF72" s="199"/>
      <c r="AG72" s="199"/>
      <c r="AH72" s="199"/>
      <c r="AI72" s="199"/>
      <c r="AJ72" s="199"/>
      <c r="AK72" s="199"/>
      <c r="AL72" s="199"/>
      <c r="AM72" s="200"/>
    </row>
    <row r="73" spans="1:39" ht="12.2" customHeight="1" x14ac:dyDescent="0.2">
      <c r="A73" s="201" t="s">
        <v>77</v>
      </c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2">
        <v>0</v>
      </c>
      <c r="AI73" s="203"/>
      <c r="AJ73" s="203"/>
      <c r="AK73" s="203"/>
      <c r="AL73" s="203"/>
      <c r="AM73" s="204"/>
    </row>
    <row r="74" spans="1:39" ht="12.2" customHeight="1" x14ac:dyDescent="0.2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</row>
    <row r="75" spans="1:39" ht="12.2" customHeight="1" x14ac:dyDescent="0.2">
      <c r="A75" s="208" t="s">
        <v>78</v>
      </c>
      <c r="B75" s="209"/>
      <c r="C75" s="209"/>
      <c r="D75" s="209"/>
      <c r="E75" s="209"/>
      <c r="F75" s="209"/>
      <c r="G75" s="209"/>
      <c r="H75" s="209"/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10"/>
      <c r="AA75" s="227">
        <v>52.34</v>
      </c>
      <c r="AB75" s="228"/>
      <c r="AC75" s="228"/>
      <c r="AD75" s="228"/>
      <c r="AE75" s="228"/>
      <c r="AF75" s="228"/>
      <c r="AG75" s="228"/>
      <c r="AH75" s="228"/>
      <c r="AI75" s="228"/>
      <c r="AJ75" s="228"/>
      <c r="AK75" s="228"/>
      <c r="AL75" s="228"/>
      <c r="AM75" s="229"/>
    </row>
    <row r="76" spans="1:39" ht="10.9" customHeight="1" x14ac:dyDescent="0.2">
      <c r="A76" s="208" t="s">
        <v>79</v>
      </c>
      <c r="B76" s="209"/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10"/>
      <c r="AA76" s="217">
        <v>2</v>
      </c>
      <c r="AB76" s="218"/>
      <c r="AC76" s="218"/>
      <c r="AD76" s="218"/>
      <c r="AE76" s="218"/>
      <c r="AF76" s="218"/>
      <c r="AG76" s="218"/>
      <c r="AH76" s="218"/>
      <c r="AI76" s="218"/>
      <c r="AJ76" s="218"/>
      <c r="AK76" s="218"/>
      <c r="AL76" s="218"/>
      <c r="AM76" s="219"/>
    </row>
    <row r="77" spans="1:39" ht="24.2" customHeight="1" x14ac:dyDescent="0.2">
      <c r="A77" s="208" t="s">
        <v>80</v>
      </c>
      <c r="B77" s="209"/>
      <c r="C77" s="209"/>
      <c r="D77" s="209"/>
      <c r="E77" s="209"/>
      <c r="F77" s="209"/>
      <c r="G77" s="209"/>
      <c r="H77" s="209"/>
      <c r="I77" s="209"/>
      <c r="J77" s="209"/>
      <c r="K77" s="209"/>
      <c r="L77" s="209"/>
      <c r="M77" s="209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10"/>
      <c r="AA77" s="227">
        <v>26.17</v>
      </c>
      <c r="AB77" s="228"/>
      <c r="AC77" s="228"/>
      <c r="AD77" s="228"/>
      <c r="AE77" s="228"/>
      <c r="AF77" s="228"/>
      <c r="AG77" s="228"/>
      <c r="AH77" s="228"/>
      <c r="AI77" s="228"/>
      <c r="AJ77" s="228"/>
      <c r="AK77" s="228"/>
      <c r="AL77" s="228"/>
      <c r="AM77" s="229"/>
    </row>
    <row r="78" spans="1:39" ht="12.2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</row>
    <row r="79" spans="1:39" ht="12.2" customHeight="1" x14ac:dyDescent="0.2">
      <c r="A79" s="205" t="s">
        <v>81</v>
      </c>
      <c r="B79" s="206"/>
      <c r="C79" s="206"/>
      <c r="D79" s="206"/>
      <c r="E79" s="206"/>
      <c r="F79" s="206"/>
      <c r="G79" s="206"/>
      <c r="H79" s="206"/>
      <c r="I79" s="206"/>
      <c r="J79" s="206"/>
      <c r="K79" s="207"/>
      <c r="L79" s="205" t="s">
        <v>58</v>
      </c>
      <c r="M79" s="206"/>
      <c r="N79" s="206"/>
      <c r="O79" s="207"/>
      <c r="P79" s="195" t="s">
        <v>22</v>
      </c>
      <c r="Q79" s="196"/>
      <c r="R79" s="196"/>
      <c r="S79" s="197"/>
      <c r="T79" s="198" t="s">
        <v>82</v>
      </c>
      <c r="U79" s="199"/>
      <c r="V79" s="199"/>
      <c r="W79" s="199"/>
      <c r="X79" s="199"/>
      <c r="Y79" s="199"/>
      <c r="Z79" s="199"/>
      <c r="AA79" s="200"/>
      <c r="AB79" s="198" t="s">
        <v>63</v>
      </c>
      <c r="AC79" s="199"/>
      <c r="AD79" s="199"/>
      <c r="AE79" s="199"/>
      <c r="AF79" s="199"/>
      <c r="AG79" s="199"/>
      <c r="AH79" s="199"/>
      <c r="AI79" s="199"/>
      <c r="AJ79" s="200"/>
      <c r="AK79" s="198" t="s">
        <v>82</v>
      </c>
      <c r="AL79" s="199"/>
      <c r="AM79" s="200"/>
    </row>
    <row r="80" spans="1:39" ht="12.2" customHeight="1" x14ac:dyDescent="0.2">
      <c r="A80" s="230" t="s">
        <v>249</v>
      </c>
      <c r="B80" s="241"/>
      <c r="C80" s="241"/>
      <c r="D80" s="241"/>
      <c r="E80" s="241"/>
      <c r="F80" s="241"/>
      <c r="G80" s="241"/>
      <c r="H80" s="241"/>
      <c r="I80" s="241"/>
      <c r="J80" s="241"/>
      <c r="K80" s="231"/>
      <c r="L80" s="230" t="s">
        <v>250</v>
      </c>
      <c r="M80" s="241"/>
      <c r="N80" s="241"/>
      <c r="O80" s="231"/>
      <c r="P80" s="263" t="s">
        <v>50</v>
      </c>
      <c r="Q80" s="264"/>
      <c r="R80" s="264"/>
      <c r="S80" s="265"/>
      <c r="T80" s="235">
        <v>135.04</v>
      </c>
      <c r="U80" s="236"/>
      <c r="V80" s="236"/>
      <c r="W80" s="236"/>
      <c r="X80" s="236"/>
      <c r="Y80" s="236"/>
      <c r="Z80" s="236"/>
      <c r="AA80" s="237"/>
      <c r="AB80" s="238">
        <v>0.93600000000000005</v>
      </c>
      <c r="AC80" s="239"/>
      <c r="AD80" s="239"/>
      <c r="AE80" s="239"/>
      <c r="AF80" s="239"/>
      <c r="AG80" s="239"/>
      <c r="AH80" s="239"/>
      <c r="AI80" s="239"/>
      <c r="AJ80" s="240"/>
      <c r="AK80" s="235">
        <v>126.39</v>
      </c>
      <c r="AL80" s="236"/>
      <c r="AM80" s="237"/>
    </row>
    <row r="81" spans="1:39" ht="10.9" customHeight="1" x14ac:dyDescent="0.2">
      <c r="A81" s="230" t="s">
        <v>251</v>
      </c>
      <c r="B81" s="241"/>
      <c r="C81" s="241"/>
      <c r="D81" s="241"/>
      <c r="E81" s="241"/>
      <c r="F81" s="241"/>
      <c r="G81" s="241"/>
      <c r="H81" s="241"/>
      <c r="I81" s="241"/>
      <c r="J81" s="241"/>
      <c r="K81" s="231"/>
      <c r="L81" s="230" t="s">
        <v>252</v>
      </c>
      <c r="M81" s="241"/>
      <c r="N81" s="241"/>
      <c r="O81" s="231"/>
      <c r="P81" s="263" t="s">
        <v>27</v>
      </c>
      <c r="Q81" s="264"/>
      <c r="R81" s="264"/>
      <c r="S81" s="265"/>
      <c r="T81" s="235">
        <v>301.95</v>
      </c>
      <c r="U81" s="236"/>
      <c r="V81" s="236"/>
      <c r="W81" s="236"/>
      <c r="X81" s="236"/>
      <c r="Y81" s="236"/>
      <c r="Z81" s="236"/>
      <c r="AA81" s="237"/>
      <c r="AB81" s="238">
        <v>1</v>
      </c>
      <c r="AC81" s="239"/>
      <c r="AD81" s="239"/>
      <c r="AE81" s="239"/>
      <c r="AF81" s="239"/>
      <c r="AG81" s="239"/>
      <c r="AH81" s="239"/>
      <c r="AI81" s="239"/>
      <c r="AJ81" s="240"/>
      <c r="AK81" s="235">
        <v>301.95</v>
      </c>
      <c r="AL81" s="236"/>
      <c r="AM81" s="237"/>
    </row>
    <row r="82" spans="1:39" ht="24.2" customHeight="1" x14ac:dyDescent="0.2">
      <c r="A82" s="201" t="s">
        <v>83</v>
      </c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  <c r="Z82" s="201"/>
      <c r="AA82" s="201"/>
      <c r="AB82" s="201"/>
      <c r="AC82" s="201"/>
      <c r="AD82" s="201"/>
      <c r="AE82" s="201"/>
      <c r="AF82" s="201"/>
      <c r="AG82" s="201"/>
      <c r="AH82" s="224">
        <v>428.34</v>
      </c>
      <c r="AI82" s="225"/>
      <c r="AJ82" s="225"/>
      <c r="AK82" s="225"/>
      <c r="AL82" s="225"/>
      <c r="AM82" s="226"/>
    </row>
    <row r="83" spans="1:39" ht="24.2" customHeight="1" x14ac:dyDescent="0.2">
      <c r="A83" s="128"/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  <c r="W83" s="128"/>
      <c r="X83" s="128"/>
      <c r="Y83" s="128"/>
      <c r="Z83" s="128"/>
      <c r="AA83" s="128"/>
      <c r="AB83" s="128"/>
      <c r="AC83" s="128"/>
      <c r="AD83" s="128"/>
      <c r="AE83" s="128"/>
      <c r="AF83" s="128"/>
      <c r="AG83" s="128"/>
      <c r="AH83" s="128"/>
      <c r="AI83" s="128"/>
      <c r="AJ83" s="128"/>
      <c r="AK83" s="128"/>
      <c r="AL83" s="128"/>
      <c r="AM83" s="128"/>
    </row>
    <row r="84" spans="1:39" ht="12.2" customHeight="1" x14ac:dyDescent="0.2">
      <c r="A84" s="205" t="s">
        <v>84</v>
      </c>
      <c r="B84" s="206"/>
      <c r="C84" s="206"/>
      <c r="D84" s="206"/>
      <c r="E84" s="206"/>
      <c r="F84" s="206"/>
      <c r="G84" s="206"/>
      <c r="H84" s="206"/>
      <c r="I84" s="206"/>
      <c r="J84" s="206"/>
      <c r="K84" s="207"/>
      <c r="L84" s="205" t="s">
        <v>58</v>
      </c>
      <c r="M84" s="206"/>
      <c r="N84" s="206"/>
      <c r="O84" s="207"/>
      <c r="P84" s="195" t="s">
        <v>22</v>
      </c>
      <c r="Q84" s="196"/>
      <c r="R84" s="196"/>
      <c r="S84" s="197"/>
      <c r="T84" s="198" t="s">
        <v>82</v>
      </c>
      <c r="U84" s="199"/>
      <c r="V84" s="199"/>
      <c r="W84" s="199"/>
      <c r="X84" s="199"/>
      <c r="Y84" s="199"/>
      <c r="Z84" s="199"/>
      <c r="AA84" s="200"/>
      <c r="AB84" s="198" t="s">
        <v>63</v>
      </c>
      <c r="AC84" s="199"/>
      <c r="AD84" s="199"/>
      <c r="AE84" s="199"/>
      <c r="AF84" s="199"/>
      <c r="AG84" s="199"/>
      <c r="AH84" s="199"/>
      <c r="AI84" s="199"/>
      <c r="AJ84" s="200"/>
      <c r="AK84" s="198" t="s">
        <v>82</v>
      </c>
      <c r="AL84" s="199"/>
      <c r="AM84" s="200"/>
    </row>
    <row r="85" spans="1:39" ht="12.2" customHeight="1" x14ac:dyDescent="0.2">
      <c r="A85" s="201" t="s">
        <v>85</v>
      </c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2">
        <v>0</v>
      </c>
      <c r="AI85" s="203"/>
      <c r="AJ85" s="203"/>
      <c r="AK85" s="203"/>
      <c r="AL85" s="203"/>
      <c r="AM85" s="204"/>
    </row>
    <row r="86" spans="1:39" ht="12.2" customHeight="1" x14ac:dyDescent="0.2">
      <c r="A86" s="128"/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</row>
    <row r="87" spans="1:39" ht="12.2" customHeight="1" x14ac:dyDescent="0.2">
      <c r="A87" s="205" t="s">
        <v>86</v>
      </c>
      <c r="B87" s="206"/>
      <c r="C87" s="206"/>
      <c r="D87" s="206"/>
      <c r="E87" s="206"/>
      <c r="F87" s="206"/>
      <c r="G87" s="207"/>
      <c r="H87" s="205" t="s">
        <v>58</v>
      </c>
      <c r="I87" s="207"/>
      <c r="J87" s="195" t="s">
        <v>22</v>
      </c>
      <c r="K87" s="196"/>
      <c r="L87" s="197"/>
      <c r="M87" s="198" t="s">
        <v>87</v>
      </c>
      <c r="N87" s="199"/>
      <c r="O87" s="199"/>
      <c r="P87" s="199"/>
      <c r="Q87" s="199"/>
      <c r="R87" s="199"/>
      <c r="S87" s="200"/>
      <c r="T87" s="198" t="s">
        <v>88</v>
      </c>
      <c r="U87" s="199"/>
      <c r="V87" s="199"/>
      <c r="W87" s="200"/>
      <c r="X87" s="198" t="s">
        <v>89</v>
      </c>
      <c r="Y87" s="200"/>
      <c r="Z87" s="198" t="s">
        <v>90</v>
      </c>
      <c r="AA87" s="199"/>
      <c r="AB87" s="200"/>
      <c r="AC87" s="198" t="s">
        <v>76</v>
      </c>
      <c r="AD87" s="199"/>
      <c r="AE87" s="199"/>
      <c r="AF87" s="199"/>
      <c r="AG87" s="200"/>
      <c r="AH87" s="198" t="s">
        <v>63</v>
      </c>
      <c r="AI87" s="199"/>
      <c r="AJ87" s="199"/>
      <c r="AK87" s="199"/>
      <c r="AL87" s="200"/>
      <c r="AM87" s="76" t="s">
        <v>91</v>
      </c>
    </row>
    <row r="88" spans="1:39" ht="12.2" customHeight="1" x14ac:dyDescent="0.2">
      <c r="A88" s="201" t="s">
        <v>92</v>
      </c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2">
        <v>0</v>
      </c>
      <c r="AI88" s="203"/>
      <c r="AJ88" s="203"/>
      <c r="AK88" s="203"/>
      <c r="AL88" s="203"/>
      <c r="AM88" s="204"/>
    </row>
    <row r="89" spans="1:39" ht="12.2" customHeight="1" x14ac:dyDescent="0.2">
      <c r="A89" s="128"/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</row>
    <row r="90" spans="1:39" ht="10.9" customHeight="1" x14ac:dyDescent="0.2">
      <c r="A90" s="208" t="s">
        <v>93</v>
      </c>
      <c r="B90" s="209"/>
      <c r="C90" s="209"/>
      <c r="D90" s="209"/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  <c r="Q90" s="209"/>
      <c r="R90" s="209"/>
      <c r="S90" s="209"/>
      <c r="T90" s="209"/>
      <c r="U90" s="209"/>
      <c r="V90" s="209"/>
      <c r="W90" s="209"/>
      <c r="X90" s="209"/>
      <c r="Y90" s="209"/>
      <c r="Z90" s="209"/>
      <c r="AA90" s="209"/>
      <c r="AB90" s="209"/>
      <c r="AC90" s="209"/>
      <c r="AD90" s="209"/>
      <c r="AE90" s="209"/>
      <c r="AF90" s="209"/>
      <c r="AG90" s="210"/>
      <c r="AH90" s="254">
        <v>454.51</v>
      </c>
      <c r="AI90" s="255"/>
      <c r="AJ90" s="255"/>
      <c r="AK90" s="255"/>
      <c r="AL90" s="255"/>
      <c r="AM90" s="256"/>
    </row>
    <row r="91" spans="1:39" ht="24.2" customHeight="1" x14ac:dyDescent="0.2">
      <c r="A91" s="208" t="s">
        <v>94</v>
      </c>
      <c r="B91" s="209"/>
      <c r="C91" s="209"/>
      <c r="D91" s="209"/>
      <c r="E91" s="209"/>
      <c r="F91" s="209"/>
      <c r="G91" s="209"/>
      <c r="H91" s="209"/>
      <c r="I91" s="209"/>
      <c r="J91" s="209"/>
      <c r="K91" s="209"/>
      <c r="L91" s="209"/>
      <c r="M91" s="209"/>
      <c r="N91" s="209"/>
      <c r="O91" s="209"/>
      <c r="P91" s="209"/>
      <c r="Q91" s="209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  <c r="AE91" s="209"/>
      <c r="AF91" s="209"/>
      <c r="AG91" s="210"/>
      <c r="AH91" s="254">
        <v>123.67</v>
      </c>
      <c r="AI91" s="255"/>
      <c r="AJ91" s="255"/>
      <c r="AK91" s="255"/>
      <c r="AL91" s="255"/>
      <c r="AM91" s="256"/>
    </row>
    <row r="92" spans="1:39" ht="12.2" customHeight="1" x14ac:dyDescent="0.2">
      <c r="A92" s="208" t="s">
        <v>95</v>
      </c>
      <c r="B92" s="209"/>
      <c r="C92" s="209"/>
      <c r="D92" s="209"/>
      <c r="E92" s="209"/>
      <c r="F92" s="209"/>
      <c r="G92" s="209"/>
      <c r="H92" s="209"/>
      <c r="I92" s="209"/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10"/>
      <c r="AH92" s="254">
        <v>578.17999999999995</v>
      </c>
      <c r="AI92" s="255"/>
      <c r="AJ92" s="255"/>
      <c r="AK92" s="255"/>
      <c r="AL92" s="255"/>
      <c r="AM92" s="256"/>
    </row>
    <row r="93" spans="1:39" ht="10.9" customHeight="1" x14ac:dyDescent="0.2">
      <c r="A93" s="128"/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</row>
    <row r="94" spans="1:39" ht="12.2" customHeight="1" x14ac:dyDescent="0.2">
      <c r="A94" s="128"/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</row>
    <row r="95" spans="1:39" ht="12.2" customHeight="1" x14ac:dyDescent="0.2">
      <c r="A95" s="125" t="s">
        <v>10</v>
      </c>
      <c r="B95" s="125"/>
      <c r="C95" s="125"/>
      <c r="D95" s="125"/>
      <c r="E95" s="125"/>
      <c r="F95" s="69" t="s">
        <v>52</v>
      </c>
      <c r="G95" s="125" t="s">
        <v>168</v>
      </c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</row>
    <row r="96" spans="1:39" ht="12.2" customHeight="1" x14ac:dyDescent="0.2">
      <c r="A96" s="125" t="s">
        <v>5</v>
      </c>
      <c r="B96" s="125"/>
      <c r="C96" s="125"/>
      <c r="D96" s="125"/>
      <c r="E96" s="125"/>
      <c r="F96" s="69" t="s">
        <v>52</v>
      </c>
      <c r="G96" s="220">
        <v>202500036009105</v>
      </c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6" t="s">
        <v>229</v>
      </c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</row>
    <row r="97" spans="1:39" ht="10.9" customHeight="1" x14ac:dyDescent="0.2">
      <c r="A97" s="125" t="s">
        <v>11</v>
      </c>
      <c r="B97" s="125"/>
      <c r="C97" s="125"/>
      <c r="D97" s="125"/>
      <c r="E97" s="125"/>
      <c r="F97" s="69" t="s">
        <v>52</v>
      </c>
      <c r="G97" s="125" t="s">
        <v>172</v>
      </c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</row>
    <row r="98" spans="1:39" ht="10.9" customHeight="1" x14ac:dyDescent="0.2">
      <c r="A98" s="125" t="s">
        <v>12</v>
      </c>
      <c r="B98" s="125"/>
      <c r="C98" s="125"/>
      <c r="D98" s="125"/>
      <c r="E98" s="125"/>
      <c r="F98" s="69" t="s">
        <v>52</v>
      </c>
      <c r="G98" s="125" t="s">
        <v>230</v>
      </c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6"/>
      <c r="AD98" s="126"/>
      <c r="AE98" s="126"/>
      <c r="AF98" s="126"/>
      <c r="AG98" s="126"/>
      <c r="AH98" s="126"/>
      <c r="AI98" s="126"/>
      <c r="AJ98" s="126"/>
      <c r="AK98" s="126"/>
      <c r="AL98" s="69"/>
      <c r="AM98" s="70"/>
    </row>
    <row r="99" spans="1:39" ht="10.35" customHeight="1" x14ac:dyDescent="0.2">
      <c r="A99" s="125" t="s">
        <v>53</v>
      </c>
      <c r="B99" s="125"/>
      <c r="C99" s="125"/>
      <c r="D99" s="125"/>
      <c r="E99" s="125"/>
      <c r="F99" s="69" t="s">
        <v>52</v>
      </c>
      <c r="G99" s="125" t="s">
        <v>54</v>
      </c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</row>
    <row r="100" spans="1:39" ht="10.35" customHeight="1" x14ac:dyDescent="0.2">
      <c r="A100" s="125" t="s">
        <v>18</v>
      </c>
      <c r="B100" s="125"/>
      <c r="C100" s="125"/>
      <c r="D100" s="125"/>
      <c r="E100" s="125"/>
      <c r="F100" s="69" t="s">
        <v>52</v>
      </c>
      <c r="G100" s="125" t="s">
        <v>231</v>
      </c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</row>
    <row r="101" spans="1:39" ht="10.35" customHeight="1" x14ac:dyDescent="0.2">
      <c r="A101" s="125" t="s">
        <v>55</v>
      </c>
      <c r="B101" s="125"/>
      <c r="C101" s="125"/>
      <c r="D101" s="125"/>
      <c r="E101" s="125"/>
      <c r="F101" s="69" t="s">
        <v>52</v>
      </c>
      <c r="G101" s="125" t="s">
        <v>232</v>
      </c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</row>
    <row r="102" spans="1:39" ht="30.75" customHeight="1" x14ac:dyDescent="0.2">
      <c r="A102" s="266"/>
      <c r="B102" s="266"/>
      <c r="C102" s="266"/>
      <c r="D102" s="266"/>
      <c r="E102" s="266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266"/>
      <c r="R102" s="266"/>
      <c r="S102" s="266"/>
      <c r="T102" s="266"/>
      <c r="U102" s="266"/>
      <c r="V102" s="266"/>
      <c r="W102" s="266"/>
      <c r="X102" s="266"/>
      <c r="Y102" s="266"/>
      <c r="Z102" s="266"/>
      <c r="AA102" s="266"/>
      <c r="AB102" s="266"/>
      <c r="AC102" s="266"/>
      <c r="AD102" s="266"/>
      <c r="AE102" s="266"/>
      <c r="AF102" s="266"/>
      <c r="AG102" s="266"/>
      <c r="AH102" s="266"/>
      <c r="AI102" s="266"/>
      <c r="AJ102" s="266"/>
      <c r="AK102" s="266"/>
      <c r="AL102" s="266"/>
      <c r="AM102" s="266"/>
    </row>
    <row r="103" spans="1:39" ht="10.35" customHeight="1" x14ac:dyDescent="0.2">
      <c r="A103" s="128"/>
      <c r="B103" s="128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</row>
    <row r="104" spans="1:39" ht="10.35" customHeight="1" x14ac:dyDescent="0.2">
      <c r="A104" s="267" t="s">
        <v>253</v>
      </c>
      <c r="B104" s="267"/>
      <c r="C104" s="267"/>
      <c r="D104" s="267"/>
      <c r="E104" s="267"/>
      <c r="F104" s="267"/>
      <c r="G104" s="267"/>
      <c r="H104" s="267"/>
      <c r="I104" s="267"/>
      <c r="J104" s="267"/>
      <c r="K104" s="267"/>
      <c r="L104" s="267"/>
      <c r="M104" s="267"/>
      <c r="N104" s="267"/>
      <c r="O104" s="267"/>
      <c r="P104" s="267"/>
      <c r="Q104" s="267"/>
      <c r="R104" s="267"/>
      <c r="S104" s="267"/>
      <c r="T104" s="267"/>
      <c r="U104" s="267"/>
      <c r="V104" s="267"/>
      <c r="W104" s="267"/>
      <c r="X104" s="267"/>
      <c r="Y104" s="267"/>
      <c r="Z104" s="267"/>
      <c r="AA104" s="268" t="s">
        <v>254</v>
      </c>
      <c r="AB104" s="268"/>
      <c r="AC104" s="268"/>
      <c r="AD104" s="268"/>
      <c r="AE104" s="268"/>
      <c r="AF104" s="268"/>
      <c r="AG104" s="268"/>
      <c r="AH104" s="268"/>
      <c r="AI104" s="268"/>
      <c r="AJ104" s="268"/>
      <c r="AK104" s="268"/>
      <c r="AL104" s="268"/>
      <c r="AM104" s="268"/>
    </row>
    <row r="105" spans="1:39" ht="20.45" customHeight="1" x14ac:dyDescent="0.2">
      <c r="A105" s="267" t="s">
        <v>255</v>
      </c>
      <c r="B105" s="267"/>
      <c r="C105" s="267"/>
      <c r="D105" s="267"/>
      <c r="E105" s="267"/>
      <c r="F105" s="267"/>
      <c r="G105" s="267"/>
      <c r="H105" s="267"/>
      <c r="I105" s="267"/>
      <c r="J105" s="267"/>
      <c r="K105" s="267"/>
      <c r="L105" s="267"/>
      <c r="M105" s="267"/>
      <c r="N105" s="267"/>
      <c r="O105" s="267"/>
      <c r="P105" s="267"/>
      <c r="Q105" s="267"/>
      <c r="R105" s="267"/>
      <c r="S105" s="267"/>
      <c r="T105" s="267"/>
      <c r="U105" s="267"/>
      <c r="V105" s="267"/>
      <c r="W105" s="267"/>
      <c r="X105" s="267"/>
      <c r="Y105" s="267"/>
      <c r="Z105" s="267"/>
      <c r="AA105" s="268"/>
      <c r="AB105" s="267"/>
      <c r="AC105" s="267"/>
      <c r="AD105" s="267"/>
      <c r="AE105" s="267"/>
      <c r="AF105" s="267"/>
      <c r="AG105" s="267"/>
      <c r="AH105" s="267"/>
      <c r="AI105" s="267"/>
      <c r="AJ105" s="267"/>
      <c r="AK105" s="267"/>
      <c r="AL105" s="267"/>
      <c r="AM105" s="267"/>
    </row>
    <row r="106" spans="1:39" ht="10.35" customHeight="1" x14ac:dyDescent="0.2">
      <c r="A106" s="128"/>
      <c r="B106" s="128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  <c r="AF106" s="128"/>
      <c r="AG106" s="128"/>
      <c r="AH106" s="128"/>
      <c r="AI106" s="128"/>
      <c r="AJ106" s="128"/>
      <c r="AK106" s="128"/>
      <c r="AL106" s="128"/>
      <c r="AM106" s="128"/>
    </row>
    <row r="107" spans="1:39" ht="10.9" customHeight="1" x14ac:dyDescent="0.2">
      <c r="A107" s="205" t="s">
        <v>57</v>
      </c>
      <c r="B107" s="206"/>
      <c r="C107" s="206"/>
      <c r="D107" s="206"/>
      <c r="E107" s="206"/>
      <c r="F107" s="206"/>
      <c r="G107" s="206"/>
      <c r="H107" s="207"/>
      <c r="I107" s="205" t="s">
        <v>58</v>
      </c>
      <c r="J107" s="207"/>
      <c r="K107" s="198" t="s">
        <v>59</v>
      </c>
      <c r="L107" s="199"/>
      <c r="M107" s="199"/>
      <c r="N107" s="200"/>
      <c r="O107" s="198" t="s">
        <v>60</v>
      </c>
      <c r="P107" s="199"/>
      <c r="Q107" s="199"/>
      <c r="R107" s="200"/>
      <c r="S107" s="198" t="s">
        <v>61</v>
      </c>
      <c r="T107" s="199"/>
      <c r="U107" s="199"/>
      <c r="V107" s="199"/>
      <c r="W107" s="199"/>
      <c r="X107" s="200"/>
      <c r="Y107" s="198" t="s">
        <v>62</v>
      </c>
      <c r="Z107" s="199"/>
      <c r="AA107" s="199"/>
      <c r="AB107" s="199"/>
      <c r="AC107" s="199"/>
      <c r="AD107" s="199"/>
      <c r="AE107" s="200"/>
      <c r="AF107" s="198" t="s">
        <v>63</v>
      </c>
      <c r="AG107" s="199"/>
      <c r="AH107" s="199"/>
      <c r="AI107" s="199"/>
      <c r="AJ107" s="200"/>
      <c r="AK107" s="198" t="s">
        <v>64</v>
      </c>
      <c r="AL107" s="199"/>
      <c r="AM107" s="200"/>
    </row>
    <row r="108" spans="1:39" ht="24.2" customHeight="1" x14ac:dyDescent="0.2">
      <c r="A108" s="230" t="s">
        <v>256</v>
      </c>
      <c r="B108" s="241"/>
      <c r="C108" s="241"/>
      <c r="D108" s="241"/>
      <c r="E108" s="241"/>
      <c r="F108" s="241"/>
      <c r="G108" s="241"/>
      <c r="H108" s="231"/>
      <c r="I108" s="230" t="s">
        <v>257</v>
      </c>
      <c r="J108" s="231"/>
      <c r="K108" s="232">
        <v>1</v>
      </c>
      <c r="L108" s="233"/>
      <c r="M108" s="233"/>
      <c r="N108" s="234"/>
      <c r="O108" s="232">
        <v>0</v>
      </c>
      <c r="P108" s="233"/>
      <c r="Q108" s="233"/>
      <c r="R108" s="234"/>
      <c r="S108" s="245">
        <v>1.59</v>
      </c>
      <c r="T108" s="246"/>
      <c r="U108" s="246"/>
      <c r="V108" s="246"/>
      <c r="W108" s="246"/>
      <c r="X108" s="247"/>
      <c r="Y108" s="245">
        <v>1.08</v>
      </c>
      <c r="Z108" s="246"/>
      <c r="AA108" s="246"/>
      <c r="AB108" s="246"/>
      <c r="AC108" s="246"/>
      <c r="AD108" s="246"/>
      <c r="AE108" s="247"/>
      <c r="AF108" s="238">
        <v>2</v>
      </c>
      <c r="AG108" s="239"/>
      <c r="AH108" s="239"/>
      <c r="AI108" s="239"/>
      <c r="AJ108" s="240"/>
      <c r="AK108" s="245">
        <v>3.18</v>
      </c>
      <c r="AL108" s="246"/>
      <c r="AM108" s="247"/>
    </row>
    <row r="109" spans="1:39" ht="12.2" customHeight="1" x14ac:dyDescent="0.2">
      <c r="A109" s="230" t="s">
        <v>258</v>
      </c>
      <c r="B109" s="241"/>
      <c r="C109" s="241"/>
      <c r="D109" s="241"/>
      <c r="E109" s="241"/>
      <c r="F109" s="241"/>
      <c r="G109" s="241"/>
      <c r="H109" s="231"/>
      <c r="I109" s="230" t="s">
        <v>259</v>
      </c>
      <c r="J109" s="231"/>
      <c r="K109" s="232">
        <v>1</v>
      </c>
      <c r="L109" s="233"/>
      <c r="M109" s="233"/>
      <c r="N109" s="234"/>
      <c r="O109" s="232">
        <v>0</v>
      </c>
      <c r="P109" s="233"/>
      <c r="Q109" s="233"/>
      <c r="R109" s="234"/>
      <c r="S109" s="251">
        <v>35.1</v>
      </c>
      <c r="T109" s="252"/>
      <c r="U109" s="252"/>
      <c r="V109" s="252"/>
      <c r="W109" s="252"/>
      <c r="X109" s="253"/>
      <c r="Y109" s="251">
        <v>32.61</v>
      </c>
      <c r="Z109" s="252"/>
      <c r="AA109" s="252"/>
      <c r="AB109" s="252"/>
      <c r="AC109" s="252"/>
      <c r="AD109" s="252"/>
      <c r="AE109" s="253"/>
      <c r="AF109" s="238">
        <v>1</v>
      </c>
      <c r="AG109" s="239"/>
      <c r="AH109" s="239"/>
      <c r="AI109" s="239"/>
      <c r="AJ109" s="240"/>
      <c r="AK109" s="251">
        <v>35.1</v>
      </c>
      <c r="AL109" s="252"/>
      <c r="AM109" s="253"/>
    </row>
    <row r="110" spans="1:39" ht="10.9" customHeight="1" x14ac:dyDescent="0.2">
      <c r="A110" s="201" t="s">
        <v>65</v>
      </c>
      <c r="B110" s="201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1"/>
      <c r="AH110" s="227">
        <v>38.28</v>
      </c>
      <c r="AI110" s="228"/>
      <c r="AJ110" s="228"/>
      <c r="AK110" s="228"/>
      <c r="AL110" s="228"/>
      <c r="AM110" s="229"/>
    </row>
    <row r="111" spans="1:39" ht="24.2" customHeight="1" x14ac:dyDescent="0.2">
      <c r="A111" s="128"/>
      <c r="B111" s="128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  <c r="AL111" s="128"/>
      <c r="AM111" s="128"/>
    </row>
    <row r="112" spans="1:39" ht="12.2" customHeight="1" x14ac:dyDescent="0.2">
      <c r="A112" s="205" t="s">
        <v>66</v>
      </c>
      <c r="B112" s="206"/>
      <c r="C112" s="206"/>
      <c r="D112" s="206"/>
      <c r="E112" s="206"/>
      <c r="F112" s="206"/>
      <c r="G112" s="206"/>
      <c r="H112" s="207"/>
      <c r="I112" s="205" t="s">
        <v>58</v>
      </c>
      <c r="J112" s="207"/>
      <c r="K112" s="198" t="s">
        <v>67</v>
      </c>
      <c r="L112" s="199"/>
      <c r="M112" s="199"/>
      <c r="N112" s="199"/>
      <c r="O112" s="199"/>
      <c r="P112" s="200"/>
      <c r="Q112" s="198" t="s">
        <v>68</v>
      </c>
      <c r="R112" s="199"/>
      <c r="S112" s="199"/>
      <c r="T112" s="199"/>
      <c r="U112" s="199"/>
      <c r="V112" s="200"/>
      <c r="W112" s="198" t="s">
        <v>69</v>
      </c>
      <c r="X112" s="199"/>
      <c r="Y112" s="199"/>
      <c r="Z112" s="199"/>
      <c r="AA112" s="199"/>
      <c r="AB112" s="199"/>
      <c r="AC112" s="200"/>
      <c r="AD112" s="198" t="s">
        <v>63</v>
      </c>
      <c r="AE112" s="199"/>
      <c r="AF112" s="199"/>
      <c r="AG112" s="199"/>
      <c r="AH112" s="199"/>
      <c r="AI112" s="199"/>
      <c r="AJ112" s="200"/>
      <c r="AK112" s="198" t="s">
        <v>64</v>
      </c>
      <c r="AL112" s="199"/>
      <c r="AM112" s="200"/>
    </row>
    <row r="113" spans="1:39" ht="10.9" customHeight="1" x14ac:dyDescent="0.2">
      <c r="A113" s="230" t="s">
        <v>100</v>
      </c>
      <c r="B113" s="241"/>
      <c r="C113" s="241"/>
      <c r="D113" s="241"/>
      <c r="E113" s="241"/>
      <c r="F113" s="241"/>
      <c r="G113" s="241"/>
      <c r="H113" s="231"/>
      <c r="I113" s="230" t="s">
        <v>101</v>
      </c>
      <c r="J113" s="231"/>
      <c r="K113" s="251">
        <v>10.68</v>
      </c>
      <c r="L113" s="252"/>
      <c r="M113" s="252"/>
      <c r="N113" s="252"/>
      <c r="O113" s="252"/>
      <c r="P113" s="253"/>
      <c r="Q113" s="251">
        <v>29.67</v>
      </c>
      <c r="R113" s="252"/>
      <c r="S113" s="252"/>
      <c r="T113" s="252"/>
      <c r="U113" s="252"/>
      <c r="V113" s="253"/>
      <c r="W113" s="235">
        <v>177.83</v>
      </c>
      <c r="X113" s="236"/>
      <c r="Y113" s="236"/>
      <c r="Z113" s="236"/>
      <c r="AA113" s="236"/>
      <c r="AB113" s="236"/>
      <c r="AC113" s="237"/>
      <c r="AD113" s="238">
        <v>1</v>
      </c>
      <c r="AE113" s="239"/>
      <c r="AF113" s="239"/>
      <c r="AG113" s="239"/>
      <c r="AH113" s="239"/>
      <c r="AI113" s="239"/>
      <c r="AJ113" s="240"/>
      <c r="AK113" s="251">
        <v>29.67</v>
      </c>
      <c r="AL113" s="252"/>
      <c r="AM113" s="253"/>
    </row>
    <row r="114" spans="1:39" ht="24.2" customHeight="1" x14ac:dyDescent="0.2">
      <c r="A114" s="230" t="s">
        <v>97</v>
      </c>
      <c r="B114" s="241"/>
      <c r="C114" s="241"/>
      <c r="D114" s="241"/>
      <c r="E114" s="241"/>
      <c r="F114" s="241"/>
      <c r="G114" s="241"/>
      <c r="H114" s="231"/>
      <c r="I114" s="230" t="s">
        <v>98</v>
      </c>
      <c r="J114" s="231"/>
      <c r="K114" s="245">
        <v>7.38</v>
      </c>
      <c r="L114" s="246"/>
      <c r="M114" s="246"/>
      <c r="N114" s="246"/>
      <c r="O114" s="246"/>
      <c r="P114" s="247"/>
      <c r="Q114" s="251">
        <v>22.67</v>
      </c>
      <c r="R114" s="252"/>
      <c r="S114" s="252"/>
      <c r="T114" s="252"/>
      <c r="U114" s="252"/>
      <c r="V114" s="253"/>
      <c r="W114" s="235">
        <v>207.3</v>
      </c>
      <c r="X114" s="236"/>
      <c r="Y114" s="236"/>
      <c r="Z114" s="236"/>
      <c r="AA114" s="236"/>
      <c r="AB114" s="236"/>
      <c r="AC114" s="237"/>
      <c r="AD114" s="238">
        <v>2</v>
      </c>
      <c r="AE114" s="239"/>
      <c r="AF114" s="239"/>
      <c r="AG114" s="239"/>
      <c r="AH114" s="239"/>
      <c r="AI114" s="239"/>
      <c r="AJ114" s="240"/>
      <c r="AK114" s="251">
        <v>45.34</v>
      </c>
      <c r="AL114" s="252"/>
      <c r="AM114" s="253"/>
    </row>
    <row r="115" spans="1:39" ht="12.2" customHeight="1" x14ac:dyDescent="0.2">
      <c r="A115" s="201" t="s">
        <v>70</v>
      </c>
      <c r="B115" s="201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  <c r="U115" s="201"/>
      <c r="V115" s="201"/>
      <c r="W115" s="201"/>
      <c r="X115" s="201"/>
      <c r="Y115" s="201"/>
      <c r="Z115" s="201"/>
      <c r="AA115" s="201"/>
      <c r="AB115" s="201"/>
      <c r="AC115" s="201"/>
      <c r="AD115" s="201"/>
      <c r="AE115" s="201"/>
      <c r="AF115" s="201"/>
      <c r="AG115" s="201"/>
      <c r="AH115" s="227">
        <v>75.010000000000005</v>
      </c>
      <c r="AI115" s="228"/>
      <c r="AJ115" s="228"/>
      <c r="AK115" s="228"/>
      <c r="AL115" s="228"/>
      <c r="AM115" s="229"/>
    </row>
    <row r="116" spans="1:39" ht="10.9" customHeight="1" x14ac:dyDescent="0.2">
      <c r="A116" s="128"/>
      <c r="B116" s="128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  <c r="U116" s="128"/>
      <c r="V116" s="128"/>
      <c r="W116" s="128"/>
      <c r="X116" s="128"/>
      <c r="Y116" s="128"/>
      <c r="Z116" s="128"/>
      <c r="AA116" s="128"/>
      <c r="AB116" s="128"/>
      <c r="AC116" s="128"/>
      <c r="AD116" s="128"/>
      <c r="AE116" s="128"/>
      <c r="AF116" s="128"/>
      <c r="AG116" s="128"/>
      <c r="AH116" s="128"/>
      <c r="AI116" s="128"/>
      <c r="AJ116" s="128"/>
      <c r="AK116" s="128"/>
      <c r="AL116" s="128"/>
      <c r="AM116" s="128"/>
    </row>
    <row r="117" spans="1:39" ht="24.2" customHeight="1" x14ac:dyDescent="0.2">
      <c r="A117" s="205" t="s">
        <v>71</v>
      </c>
      <c r="B117" s="206"/>
      <c r="C117" s="206"/>
      <c r="D117" s="206"/>
      <c r="E117" s="206"/>
      <c r="F117" s="206"/>
      <c r="G117" s="206"/>
      <c r="H117" s="207"/>
      <c r="I117" s="205" t="s">
        <v>58</v>
      </c>
      <c r="J117" s="207"/>
      <c r="K117" s="195" t="s">
        <v>72</v>
      </c>
      <c r="L117" s="196"/>
      <c r="M117" s="196"/>
      <c r="N117" s="196"/>
      <c r="O117" s="196"/>
      <c r="P117" s="197"/>
      <c r="Q117" s="195" t="s">
        <v>73</v>
      </c>
      <c r="R117" s="196"/>
      <c r="S117" s="196"/>
      <c r="T117" s="197"/>
      <c r="U117" s="195" t="s">
        <v>74</v>
      </c>
      <c r="V117" s="196"/>
      <c r="W117" s="196"/>
      <c r="X117" s="197"/>
      <c r="Y117" s="195" t="s">
        <v>75</v>
      </c>
      <c r="Z117" s="196"/>
      <c r="AA117" s="196"/>
      <c r="AB117" s="196"/>
      <c r="AC117" s="196"/>
      <c r="AD117" s="197"/>
      <c r="AE117" s="198" t="s">
        <v>76</v>
      </c>
      <c r="AF117" s="199"/>
      <c r="AG117" s="199"/>
      <c r="AH117" s="199"/>
      <c r="AI117" s="199"/>
      <c r="AJ117" s="199"/>
      <c r="AK117" s="199"/>
      <c r="AL117" s="199"/>
      <c r="AM117" s="200"/>
    </row>
    <row r="118" spans="1:39" ht="12.2" customHeight="1" x14ac:dyDescent="0.2">
      <c r="A118" s="201" t="s">
        <v>77</v>
      </c>
      <c r="B118" s="201"/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201"/>
      <c r="X118" s="201"/>
      <c r="Y118" s="201"/>
      <c r="Z118" s="201"/>
      <c r="AA118" s="201"/>
      <c r="AB118" s="201"/>
      <c r="AC118" s="201"/>
      <c r="AD118" s="201"/>
      <c r="AE118" s="201"/>
      <c r="AF118" s="201"/>
      <c r="AG118" s="201"/>
      <c r="AH118" s="202">
        <v>0</v>
      </c>
      <c r="AI118" s="203"/>
      <c r="AJ118" s="203"/>
      <c r="AK118" s="203"/>
      <c r="AL118" s="203"/>
      <c r="AM118" s="204"/>
    </row>
    <row r="119" spans="1:39" ht="10.9" customHeight="1" x14ac:dyDescent="0.2">
      <c r="A119" s="128"/>
      <c r="B119" s="128"/>
      <c r="C119" s="128"/>
      <c r="D119" s="128"/>
      <c r="E119" s="128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</row>
    <row r="120" spans="1:39" ht="12.2" customHeight="1" x14ac:dyDescent="0.2">
      <c r="A120" s="208" t="s">
        <v>78</v>
      </c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09"/>
      <c r="N120" s="209"/>
      <c r="O120" s="209"/>
      <c r="P120" s="209"/>
      <c r="Q120" s="209"/>
      <c r="R120" s="209"/>
      <c r="S120" s="209"/>
      <c r="T120" s="209"/>
      <c r="U120" s="209"/>
      <c r="V120" s="209"/>
      <c r="W120" s="209"/>
      <c r="X120" s="209"/>
      <c r="Y120" s="209"/>
      <c r="Z120" s="210"/>
      <c r="AA120" s="224">
        <v>113.29</v>
      </c>
      <c r="AB120" s="225"/>
      <c r="AC120" s="225"/>
      <c r="AD120" s="225"/>
      <c r="AE120" s="225"/>
      <c r="AF120" s="225"/>
      <c r="AG120" s="225"/>
      <c r="AH120" s="225"/>
      <c r="AI120" s="225"/>
      <c r="AJ120" s="225"/>
      <c r="AK120" s="225"/>
      <c r="AL120" s="225"/>
      <c r="AM120" s="226"/>
    </row>
    <row r="121" spans="1:39" ht="12.2" customHeight="1" x14ac:dyDescent="0.2">
      <c r="A121" s="208" t="s">
        <v>79</v>
      </c>
      <c r="B121" s="209"/>
      <c r="C121" s="209"/>
      <c r="D121" s="209"/>
      <c r="E121" s="209"/>
      <c r="F121" s="209"/>
      <c r="G121" s="209"/>
      <c r="H121" s="209"/>
      <c r="I121" s="209"/>
      <c r="J121" s="209"/>
      <c r="K121" s="209"/>
      <c r="L121" s="209"/>
      <c r="M121" s="209"/>
      <c r="N121" s="209"/>
      <c r="O121" s="209"/>
      <c r="P121" s="209"/>
      <c r="Q121" s="209"/>
      <c r="R121" s="209"/>
      <c r="S121" s="209"/>
      <c r="T121" s="209"/>
      <c r="U121" s="209"/>
      <c r="V121" s="209"/>
      <c r="W121" s="209"/>
      <c r="X121" s="209"/>
      <c r="Y121" s="209"/>
      <c r="Z121" s="210"/>
      <c r="AA121" s="217">
        <v>1</v>
      </c>
      <c r="AB121" s="218"/>
      <c r="AC121" s="218"/>
      <c r="AD121" s="218"/>
      <c r="AE121" s="218"/>
      <c r="AF121" s="218"/>
      <c r="AG121" s="218"/>
      <c r="AH121" s="218"/>
      <c r="AI121" s="218"/>
      <c r="AJ121" s="218"/>
      <c r="AK121" s="218"/>
      <c r="AL121" s="218"/>
      <c r="AM121" s="219"/>
    </row>
    <row r="122" spans="1:39" ht="12.2" customHeight="1" x14ac:dyDescent="0.2">
      <c r="A122" s="208" t="s">
        <v>80</v>
      </c>
      <c r="B122" s="209"/>
      <c r="C122" s="209"/>
      <c r="D122" s="209"/>
      <c r="E122" s="209"/>
      <c r="F122" s="209"/>
      <c r="G122" s="209"/>
      <c r="H122" s="209"/>
      <c r="I122" s="209"/>
      <c r="J122" s="209"/>
      <c r="K122" s="209"/>
      <c r="L122" s="209"/>
      <c r="M122" s="209"/>
      <c r="N122" s="209"/>
      <c r="O122" s="209"/>
      <c r="P122" s="209"/>
      <c r="Q122" s="209"/>
      <c r="R122" s="209"/>
      <c r="S122" s="209"/>
      <c r="T122" s="209"/>
      <c r="U122" s="209"/>
      <c r="V122" s="209"/>
      <c r="W122" s="209"/>
      <c r="X122" s="209"/>
      <c r="Y122" s="209"/>
      <c r="Z122" s="210"/>
      <c r="AA122" s="224">
        <v>113.29</v>
      </c>
      <c r="AB122" s="225"/>
      <c r="AC122" s="225"/>
      <c r="AD122" s="225"/>
      <c r="AE122" s="225"/>
      <c r="AF122" s="225"/>
      <c r="AG122" s="225"/>
      <c r="AH122" s="225"/>
      <c r="AI122" s="225"/>
      <c r="AJ122" s="225"/>
      <c r="AK122" s="225"/>
      <c r="AL122" s="225"/>
      <c r="AM122" s="226"/>
    </row>
    <row r="123" spans="1:39" ht="10.9" customHeight="1" x14ac:dyDescent="0.2">
      <c r="A123" s="128"/>
      <c r="B123" s="128"/>
      <c r="C123" s="128"/>
      <c r="D123" s="128"/>
      <c r="E123" s="128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  <c r="U123" s="128"/>
      <c r="V123" s="128"/>
      <c r="W123" s="128"/>
      <c r="X123" s="128"/>
      <c r="Y123" s="128"/>
      <c r="Z123" s="128"/>
      <c r="AA123" s="128"/>
      <c r="AB123" s="128"/>
      <c r="AC123" s="128"/>
      <c r="AD123" s="128"/>
      <c r="AE123" s="128"/>
      <c r="AF123" s="128"/>
      <c r="AG123" s="128"/>
      <c r="AH123" s="128"/>
      <c r="AI123" s="128"/>
      <c r="AJ123" s="128"/>
      <c r="AK123" s="128"/>
      <c r="AL123" s="128"/>
      <c r="AM123" s="128"/>
    </row>
    <row r="124" spans="1:39" ht="24.2" customHeight="1" x14ac:dyDescent="0.2">
      <c r="A124" s="205" t="s">
        <v>81</v>
      </c>
      <c r="B124" s="206"/>
      <c r="C124" s="206"/>
      <c r="D124" s="206"/>
      <c r="E124" s="206"/>
      <c r="F124" s="206"/>
      <c r="G124" s="206"/>
      <c r="H124" s="206"/>
      <c r="I124" s="206"/>
      <c r="J124" s="206"/>
      <c r="K124" s="207"/>
      <c r="L124" s="205" t="s">
        <v>58</v>
      </c>
      <c r="M124" s="206"/>
      <c r="N124" s="206"/>
      <c r="O124" s="207"/>
      <c r="P124" s="195" t="s">
        <v>22</v>
      </c>
      <c r="Q124" s="196"/>
      <c r="R124" s="196"/>
      <c r="S124" s="197"/>
      <c r="T124" s="198" t="s">
        <v>82</v>
      </c>
      <c r="U124" s="199"/>
      <c r="V124" s="199"/>
      <c r="W124" s="199"/>
      <c r="X124" s="199"/>
      <c r="Y124" s="199"/>
      <c r="Z124" s="199"/>
      <c r="AA124" s="200"/>
      <c r="AB124" s="198" t="s">
        <v>63</v>
      </c>
      <c r="AC124" s="199"/>
      <c r="AD124" s="199"/>
      <c r="AE124" s="199"/>
      <c r="AF124" s="199"/>
      <c r="AG124" s="199"/>
      <c r="AH124" s="199"/>
      <c r="AI124" s="199"/>
      <c r="AJ124" s="200"/>
      <c r="AK124" s="198" t="s">
        <v>82</v>
      </c>
      <c r="AL124" s="199"/>
      <c r="AM124" s="200"/>
    </row>
    <row r="125" spans="1:39" ht="12.2" customHeight="1" x14ac:dyDescent="0.2">
      <c r="A125" s="230" t="s">
        <v>260</v>
      </c>
      <c r="B125" s="241"/>
      <c r="C125" s="241"/>
      <c r="D125" s="241"/>
      <c r="E125" s="241"/>
      <c r="F125" s="241"/>
      <c r="G125" s="241"/>
      <c r="H125" s="241"/>
      <c r="I125" s="241"/>
      <c r="J125" s="241"/>
      <c r="K125" s="231"/>
      <c r="L125" s="230" t="s">
        <v>261</v>
      </c>
      <c r="M125" s="241"/>
      <c r="N125" s="241"/>
      <c r="O125" s="231"/>
      <c r="P125" s="263" t="s">
        <v>50</v>
      </c>
      <c r="Q125" s="264"/>
      <c r="R125" s="264"/>
      <c r="S125" s="265"/>
      <c r="T125" s="245">
        <v>1.77</v>
      </c>
      <c r="U125" s="246"/>
      <c r="V125" s="246"/>
      <c r="W125" s="246"/>
      <c r="X125" s="246"/>
      <c r="Y125" s="246"/>
      <c r="Z125" s="246"/>
      <c r="AA125" s="247"/>
      <c r="AB125" s="248">
        <v>2073.75</v>
      </c>
      <c r="AC125" s="249"/>
      <c r="AD125" s="249"/>
      <c r="AE125" s="249"/>
      <c r="AF125" s="249"/>
      <c r="AG125" s="249"/>
      <c r="AH125" s="249"/>
      <c r="AI125" s="249"/>
      <c r="AJ125" s="250"/>
      <c r="AK125" s="242">
        <v>3670.53</v>
      </c>
      <c r="AL125" s="243"/>
      <c r="AM125" s="244"/>
    </row>
    <row r="126" spans="1:39" ht="12.2" customHeight="1" x14ac:dyDescent="0.2">
      <c r="A126" s="201" t="s">
        <v>83</v>
      </c>
      <c r="B126" s="201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  <c r="Z126" s="201"/>
      <c r="AA126" s="201"/>
      <c r="AB126" s="201"/>
      <c r="AC126" s="201"/>
      <c r="AD126" s="201"/>
      <c r="AE126" s="201"/>
      <c r="AF126" s="201"/>
      <c r="AG126" s="201"/>
      <c r="AH126" s="211">
        <v>3670.53</v>
      </c>
      <c r="AI126" s="212"/>
      <c r="AJ126" s="212"/>
      <c r="AK126" s="212"/>
      <c r="AL126" s="212"/>
      <c r="AM126" s="213"/>
    </row>
    <row r="127" spans="1:39" ht="12.2" customHeight="1" x14ac:dyDescent="0.2">
      <c r="A127" s="128"/>
      <c r="B127" s="128"/>
      <c r="C127" s="128"/>
      <c r="D127" s="128"/>
      <c r="E127" s="128"/>
      <c r="F127" s="128"/>
      <c r="G127" s="128"/>
      <c r="H127" s="128"/>
      <c r="I127" s="128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8"/>
      <c r="X127" s="128"/>
      <c r="Y127" s="128"/>
      <c r="Z127" s="128"/>
      <c r="AA127" s="128"/>
      <c r="AB127" s="128"/>
      <c r="AC127" s="128"/>
      <c r="AD127" s="128"/>
      <c r="AE127" s="128"/>
      <c r="AF127" s="128"/>
      <c r="AG127" s="128"/>
      <c r="AH127" s="128"/>
      <c r="AI127" s="128"/>
      <c r="AJ127" s="128"/>
      <c r="AK127" s="128"/>
      <c r="AL127" s="128"/>
      <c r="AM127" s="128"/>
    </row>
    <row r="128" spans="1:39" ht="10.9" customHeight="1" x14ac:dyDescent="0.2">
      <c r="A128" s="205" t="s">
        <v>84</v>
      </c>
      <c r="B128" s="206"/>
      <c r="C128" s="206"/>
      <c r="D128" s="206"/>
      <c r="E128" s="206"/>
      <c r="F128" s="206"/>
      <c r="G128" s="206"/>
      <c r="H128" s="206"/>
      <c r="I128" s="206"/>
      <c r="J128" s="206"/>
      <c r="K128" s="207"/>
      <c r="L128" s="205" t="s">
        <v>58</v>
      </c>
      <c r="M128" s="206"/>
      <c r="N128" s="206"/>
      <c r="O128" s="207"/>
      <c r="P128" s="195" t="s">
        <v>22</v>
      </c>
      <c r="Q128" s="196"/>
      <c r="R128" s="196"/>
      <c r="S128" s="197"/>
      <c r="T128" s="198" t="s">
        <v>82</v>
      </c>
      <c r="U128" s="199"/>
      <c r="V128" s="199"/>
      <c r="W128" s="199"/>
      <c r="X128" s="199"/>
      <c r="Y128" s="199"/>
      <c r="Z128" s="199"/>
      <c r="AA128" s="200"/>
      <c r="AB128" s="198" t="s">
        <v>63</v>
      </c>
      <c r="AC128" s="199"/>
      <c r="AD128" s="199"/>
      <c r="AE128" s="199"/>
      <c r="AF128" s="199"/>
      <c r="AG128" s="199"/>
      <c r="AH128" s="199"/>
      <c r="AI128" s="199"/>
      <c r="AJ128" s="200"/>
      <c r="AK128" s="198" t="s">
        <v>82</v>
      </c>
      <c r="AL128" s="199"/>
      <c r="AM128" s="200"/>
    </row>
    <row r="129" spans="1:39" ht="24.2" customHeight="1" x14ac:dyDescent="0.2">
      <c r="A129" s="201" t="s">
        <v>85</v>
      </c>
      <c r="B129" s="201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1"/>
      <c r="AG129" s="201"/>
      <c r="AH129" s="202">
        <v>0</v>
      </c>
      <c r="AI129" s="203"/>
      <c r="AJ129" s="203"/>
      <c r="AK129" s="203"/>
      <c r="AL129" s="203"/>
      <c r="AM129" s="204"/>
    </row>
    <row r="130" spans="1:39" ht="24.2" customHeight="1" x14ac:dyDescent="0.2">
      <c r="A130" s="128"/>
      <c r="B130" s="128"/>
      <c r="C130" s="128"/>
      <c r="D130" s="128"/>
      <c r="E130" s="128"/>
      <c r="F130" s="128"/>
      <c r="G130" s="128"/>
      <c r="H130" s="128"/>
      <c r="I130" s="128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  <c r="U130" s="128"/>
      <c r="V130" s="128"/>
      <c r="W130" s="128"/>
      <c r="X130" s="128"/>
      <c r="Y130" s="128"/>
      <c r="Z130" s="128"/>
      <c r="AA130" s="128"/>
      <c r="AB130" s="128"/>
      <c r="AC130" s="128"/>
      <c r="AD130" s="128"/>
      <c r="AE130" s="128"/>
      <c r="AF130" s="128"/>
      <c r="AG130" s="128"/>
      <c r="AH130" s="128"/>
      <c r="AI130" s="128"/>
      <c r="AJ130" s="128"/>
      <c r="AK130" s="128"/>
      <c r="AL130" s="128"/>
      <c r="AM130" s="128"/>
    </row>
    <row r="131" spans="1:39" ht="12.2" customHeight="1" x14ac:dyDescent="0.2">
      <c r="A131" s="205" t="s">
        <v>86</v>
      </c>
      <c r="B131" s="206"/>
      <c r="C131" s="206"/>
      <c r="D131" s="206"/>
      <c r="E131" s="206"/>
      <c r="F131" s="206"/>
      <c r="G131" s="207"/>
      <c r="H131" s="205" t="s">
        <v>58</v>
      </c>
      <c r="I131" s="207"/>
      <c r="J131" s="195" t="s">
        <v>22</v>
      </c>
      <c r="K131" s="196"/>
      <c r="L131" s="197"/>
      <c r="M131" s="198" t="s">
        <v>87</v>
      </c>
      <c r="N131" s="199"/>
      <c r="O131" s="199"/>
      <c r="P131" s="199"/>
      <c r="Q131" s="199"/>
      <c r="R131" s="199"/>
      <c r="S131" s="200"/>
      <c r="T131" s="198" t="s">
        <v>88</v>
      </c>
      <c r="U131" s="199"/>
      <c r="V131" s="199"/>
      <c r="W131" s="200"/>
      <c r="X131" s="198" t="s">
        <v>89</v>
      </c>
      <c r="Y131" s="200"/>
      <c r="Z131" s="198" t="s">
        <v>90</v>
      </c>
      <c r="AA131" s="199"/>
      <c r="AB131" s="200"/>
      <c r="AC131" s="198" t="s">
        <v>76</v>
      </c>
      <c r="AD131" s="199"/>
      <c r="AE131" s="199"/>
      <c r="AF131" s="199"/>
      <c r="AG131" s="200"/>
      <c r="AH131" s="198" t="s">
        <v>63</v>
      </c>
      <c r="AI131" s="199"/>
      <c r="AJ131" s="199"/>
      <c r="AK131" s="199"/>
      <c r="AL131" s="200"/>
      <c r="AM131" s="76" t="s">
        <v>91</v>
      </c>
    </row>
    <row r="132" spans="1:39" ht="12.2" customHeight="1" x14ac:dyDescent="0.2">
      <c r="A132" s="201" t="s">
        <v>92</v>
      </c>
      <c r="B132" s="201"/>
      <c r="C132" s="201"/>
      <c r="D132" s="201"/>
      <c r="E132" s="201"/>
      <c r="F132" s="201"/>
      <c r="G132" s="201"/>
      <c r="H132" s="201"/>
      <c r="I132" s="201"/>
      <c r="J132" s="201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1"/>
      <c r="X132" s="201"/>
      <c r="Y132" s="201"/>
      <c r="Z132" s="201"/>
      <c r="AA132" s="201"/>
      <c r="AB132" s="201"/>
      <c r="AC132" s="201"/>
      <c r="AD132" s="201"/>
      <c r="AE132" s="201"/>
      <c r="AF132" s="201"/>
      <c r="AG132" s="201"/>
      <c r="AH132" s="202">
        <v>0</v>
      </c>
      <c r="AI132" s="203"/>
      <c r="AJ132" s="203"/>
      <c r="AK132" s="203"/>
      <c r="AL132" s="203"/>
      <c r="AM132" s="204"/>
    </row>
    <row r="133" spans="1:39" ht="12.2" customHeight="1" x14ac:dyDescent="0.2">
      <c r="A133" s="128"/>
      <c r="B133" s="128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  <c r="AA133" s="128"/>
      <c r="AB133" s="128"/>
      <c r="AC133" s="128"/>
      <c r="AD133" s="128"/>
      <c r="AE133" s="128"/>
      <c r="AF133" s="128"/>
      <c r="AG133" s="128"/>
      <c r="AH133" s="128"/>
      <c r="AI133" s="128"/>
      <c r="AJ133" s="128"/>
      <c r="AK133" s="128"/>
      <c r="AL133" s="128"/>
      <c r="AM133" s="128"/>
    </row>
    <row r="134" spans="1:39" ht="12.2" customHeight="1" x14ac:dyDescent="0.2">
      <c r="A134" s="208" t="s">
        <v>93</v>
      </c>
      <c r="B134" s="209"/>
      <c r="C134" s="209"/>
      <c r="D134" s="209"/>
      <c r="E134" s="209"/>
      <c r="F134" s="209"/>
      <c r="G134" s="209"/>
      <c r="H134" s="209"/>
      <c r="I134" s="209"/>
      <c r="J134" s="209"/>
      <c r="K134" s="209"/>
      <c r="L134" s="209"/>
      <c r="M134" s="209"/>
      <c r="N134" s="209"/>
      <c r="O134" s="209"/>
      <c r="P134" s="209"/>
      <c r="Q134" s="209"/>
      <c r="R134" s="209"/>
      <c r="S134" s="209"/>
      <c r="T134" s="209"/>
      <c r="U134" s="209"/>
      <c r="V134" s="209"/>
      <c r="W134" s="209"/>
      <c r="X134" s="209"/>
      <c r="Y134" s="209"/>
      <c r="Z134" s="209"/>
      <c r="AA134" s="209"/>
      <c r="AB134" s="209"/>
      <c r="AC134" s="209"/>
      <c r="AD134" s="209"/>
      <c r="AE134" s="209"/>
      <c r="AF134" s="209"/>
      <c r="AG134" s="210"/>
      <c r="AH134" s="214">
        <v>3783.82</v>
      </c>
      <c r="AI134" s="215"/>
      <c r="AJ134" s="215"/>
      <c r="AK134" s="215"/>
      <c r="AL134" s="215"/>
      <c r="AM134" s="216"/>
    </row>
    <row r="135" spans="1:39" ht="12.2" customHeight="1" x14ac:dyDescent="0.2">
      <c r="A135" s="208" t="s">
        <v>94</v>
      </c>
      <c r="B135" s="209"/>
      <c r="C135" s="209"/>
      <c r="D135" s="209"/>
      <c r="E135" s="209"/>
      <c r="F135" s="209"/>
      <c r="G135" s="209"/>
      <c r="H135" s="209"/>
      <c r="I135" s="209"/>
      <c r="J135" s="209"/>
      <c r="K135" s="209"/>
      <c r="L135" s="209"/>
      <c r="M135" s="209"/>
      <c r="N135" s="209"/>
      <c r="O135" s="209"/>
      <c r="P135" s="209"/>
      <c r="Q135" s="209"/>
      <c r="R135" s="209"/>
      <c r="S135" s="209"/>
      <c r="T135" s="209"/>
      <c r="U135" s="209"/>
      <c r="V135" s="209"/>
      <c r="W135" s="209"/>
      <c r="X135" s="209"/>
      <c r="Y135" s="209"/>
      <c r="Z135" s="209"/>
      <c r="AA135" s="209"/>
      <c r="AB135" s="209"/>
      <c r="AC135" s="209"/>
      <c r="AD135" s="209"/>
      <c r="AE135" s="209"/>
      <c r="AF135" s="209"/>
      <c r="AG135" s="210"/>
      <c r="AH135" s="214">
        <v>1029.57</v>
      </c>
      <c r="AI135" s="215"/>
      <c r="AJ135" s="215"/>
      <c r="AK135" s="215"/>
      <c r="AL135" s="215"/>
      <c r="AM135" s="216"/>
    </row>
    <row r="136" spans="1:39" ht="12.2" customHeight="1" x14ac:dyDescent="0.2">
      <c r="A136" s="208" t="s">
        <v>95</v>
      </c>
      <c r="B136" s="209"/>
      <c r="C136" s="209"/>
      <c r="D136" s="209"/>
      <c r="E136" s="209"/>
      <c r="F136" s="209"/>
      <c r="G136" s="209"/>
      <c r="H136" s="209"/>
      <c r="I136" s="209"/>
      <c r="J136" s="209"/>
      <c r="K136" s="209"/>
      <c r="L136" s="209"/>
      <c r="M136" s="209"/>
      <c r="N136" s="209"/>
      <c r="O136" s="209"/>
      <c r="P136" s="209"/>
      <c r="Q136" s="209"/>
      <c r="R136" s="209"/>
      <c r="S136" s="209"/>
      <c r="T136" s="209"/>
      <c r="U136" s="209"/>
      <c r="V136" s="209"/>
      <c r="W136" s="209"/>
      <c r="X136" s="209"/>
      <c r="Y136" s="209"/>
      <c r="Z136" s="209"/>
      <c r="AA136" s="209"/>
      <c r="AB136" s="209"/>
      <c r="AC136" s="209"/>
      <c r="AD136" s="209"/>
      <c r="AE136" s="209"/>
      <c r="AF136" s="209"/>
      <c r="AG136" s="210"/>
      <c r="AH136" s="214">
        <v>4813.3900000000003</v>
      </c>
      <c r="AI136" s="215"/>
      <c r="AJ136" s="215"/>
      <c r="AK136" s="215"/>
      <c r="AL136" s="215"/>
      <c r="AM136" s="216"/>
    </row>
    <row r="137" spans="1:39" ht="10.9" customHeight="1" x14ac:dyDescent="0.2">
      <c r="A137" s="128"/>
      <c r="B137" s="128"/>
      <c r="C137" s="128"/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8"/>
      <c r="AD137" s="128"/>
      <c r="AE137" s="128"/>
      <c r="AF137" s="128"/>
      <c r="AG137" s="128"/>
      <c r="AH137" s="128"/>
      <c r="AI137" s="128"/>
      <c r="AJ137" s="128"/>
      <c r="AK137" s="128"/>
      <c r="AL137" s="128"/>
      <c r="AM137" s="128"/>
    </row>
    <row r="138" spans="1:39" ht="24.2" customHeight="1" x14ac:dyDescent="0.2">
      <c r="A138" s="128"/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  <c r="AA138" s="128"/>
      <c r="AB138" s="128"/>
      <c r="AC138" s="128"/>
      <c r="AD138" s="128"/>
      <c r="AE138" s="128"/>
      <c r="AF138" s="128"/>
      <c r="AG138" s="128"/>
      <c r="AH138" s="128"/>
      <c r="AI138" s="128"/>
      <c r="AJ138" s="128"/>
      <c r="AK138" s="128"/>
      <c r="AL138" s="128"/>
      <c r="AM138" s="128"/>
    </row>
    <row r="139" spans="1:39" ht="12.2" customHeight="1" x14ac:dyDescent="0.2">
      <c r="A139" s="125" t="s">
        <v>10</v>
      </c>
      <c r="B139" s="125"/>
      <c r="C139" s="125"/>
      <c r="D139" s="125"/>
      <c r="E139" s="125"/>
      <c r="F139" s="69" t="s">
        <v>52</v>
      </c>
      <c r="G139" s="125" t="s">
        <v>168</v>
      </c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</row>
    <row r="140" spans="1:39" ht="10.9" customHeight="1" x14ac:dyDescent="0.2">
      <c r="A140" s="125" t="s">
        <v>5</v>
      </c>
      <c r="B140" s="125"/>
      <c r="C140" s="125"/>
      <c r="D140" s="125"/>
      <c r="E140" s="125"/>
      <c r="F140" s="69" t="s">
        <v>52</v>
      </c>
      <c r="G140" s="220">
        <v>202500036009105</v>
      </c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6" t="s">
        <v>229</v>
      </c>
      <c r="W140" s="126"/>
      <c r="X140" s="126"/>
      <c r="Y140" s="126"/>
      <c r="Z140" s="126"/>
      <c r="AA140" s="126"/>
      <c r="AB140" s="126"/>
      <c r="AC140" s="126"/>
      <c r="AD140" s="126"/>
      <c r="AE140" s="126"/>
      <c r="AF140" s="126"/>
      <c r="AG140" s="126"/>
      <c r="AH140" s="126"/>
      <c r="AI140" s="126"/>
      <c r="AJ140" s="126"/>
      <c r="AK140" s="126"/>
      <c r="AL140" s="126"/>
      <c r="AM140" s="126"/>
    </row>
    <row r="141" spans="1:39" ht="12.2" customHeight="1" x14ac:dyDescent="0.2">
      <c r="A141" s="125" t="s">
        <v>11</v>
      </c>
      <c r="B141" s="125"/>
      <c r="C141" s="125"/>
      <c r="D141" s="125"/>
      <c r="E141" s="125"/>
      <c r="F141" s="69" t="s">
        <v>52</v>
      </c>
      <c r="G141" s="125" t="s">
        <v>172</v>
      </c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</row>
    <row r="142" spans="1:39" ht="12.2" customHeight="1" x14ac:dyDescent="0.2">
      <c r="A142" s="125" t="s">
        <v>12</v>
      </c>
      <c r="B142" s="125"/>
      <c r="C142" s="125"/>
      <c r="D142" s="125"/>
      <c r="E142" s="125"/>
      <c r="F142" s="69" t="s">
        <v>52</v>
      </c>
      <c r="G142" s="125" t="s">
        <v>230</v>
      </c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6"/>
      <c r="AD142" s="126"/>
      <c r="AE142" s="126"/>
      <c r="AF142" s="126"/>
      <c r="AG142" s="126"/>
      <c r="AH142" s="126"/>
      <c r="AI142" s="126"/>
      <c r="AJ142" s="126"/>
      <c r="AK142" s="126"/>
      <c r="AL142" s="69"/>
      <c r="AM142" s="70"/>
    </row>
    <row r="143" spans="1:39" ht="12.2" customHeight="1" x14ac:dyDescent="0.2">
      <c r="A143" s="125" t="s">
        <v>53</v>
      </c>
      <c r="B143" s="125"/>
      <c r="C143" s="125"/>
      <c r="D143" s="125"/>
      <c r="E143" s="125"/>
      <c r="F143" s="69" t="s">
        <v>52</v>
      </c>
      <c r="G143" s="125" t="s">
        <v>54</v>
      </c>
      <c r="H143" s="125"/>
      <c r="I143" s="125"/>
      <c r="J143" s="125"/>
      <c r="K143" s="125"/>
      <c r="L143" s="125"/>
      <c r="M143" s="125"/>
      <c r="N143" s="125"/>
      <c r="O143" s="125"/>
      <c r="P143" s="125"/>
      <c r="Q143" s="125"/>
      <c r="R143" s="125"/>
      <c r="S143" s="125"/>
      <c r="T143" s="125"/>
      <c r="U143" s="125"/>
      <c r="V143" s="125"/>
      <c r="W143" s="125"/>
      <c r="X143" s="125"/>
      <c r="Y143" s="125"/>
      <c r="Z143" s="125"/>
      <c r="AA143" s="125"/>
      <c r="AB143" s="125"/>
      <c r="AC143" s="125"/>
      <c r="AD143" s="125"/>
      <c r="AE143" s="125"/>
      <c r="AF143" s="125"/>
      <c r="AG143" s="125"/>
      <c r="AH143" s="125"/>
      <c r="AI143" s="125"/>
      <c r="AJ143" s="125"/>
      <c r="AK143" s="125"/>
      <c r="AL143" s="125"/>
      <c r="AM143" s="125"/>
    </row>
    <row r="144" spans="1:39" ht="10.9" customHeight="1" x14ac:dyDescent="0.2">
      <c r="A144" s="125" t="s">
        <v>18</v>
      </c>
      <c r="B144" s="125"/>
      <c r="C144" s="125"/>
      <c r="D144" s="125"/>
      <c r="E144" s="125"/>
      <c r="F144" s="69" t="s">
        <v>52</v>
      </c>
      <c r="G144" s="125" t="s">
        <v>231</v>
      </c>
      <c r="H144" s="125"/>
      <c r="I144" s="125"/>
      <c r="J144" s="125"/>
      <c r="K144" s="125"/>
      <c r="L144" s="125"/>
      <c r="M144" s="125"/>
      <c r="N144" s="125"/>
      <c r="O144" s="125"/>
      <c r="P144" s="125"/>
      <c r="Q144" s="125"/>
      <c r="R144" s="125"/>
      <c r="S144" s="125"/>
      <c r="T144" s="125"/>
      <c r="U144" s="125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</row>
    <row r="145" spans="1:39" ht="10.9" customHeight="1" x14ac:dyDescent="0.2">
      <c r="A145" s="125" t="s">
        <v>55</v>
      </c>
      <c r="B145" s="125"/>
      <c r="C145" s="125"/>
      <c r="D145" s="125"/>
      <c r="E145" s="125"/>
      <c r="F145" s="69" t="s">
        <v>52</v>
      </c>
      <c r="G145" s="125" t="s">
        <v>232</v>
      </c>
      <c r="H145" s="125"/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25"/>
      <c r="AD145" s="125"/>
      <c r="AE145" s="125"/>
      <c r="AF145" s="125"/>
      <c r="AG145" s="125"/>
      <c r="AH145" s="125"/>
      <c r="AI145" s="125"/>
      <c r="AJ145" s="125"/>
      <c r="AK145" s="125"/>
      <c r="AL145" s="125"/>
      <c r="AM145" s="125"/>
    </row>
    <row r="146" spans="1:39" ht="10.35" customHeight="1" x14ac:dyDescent="0.2">
      <c r="A146" s="266"/>
      <c r="B146" s="266"/>
      <c r="C146" s="266"/>
      <c r="D146" s="266"/>
      <c r="E146" s="266"/>
      <c r="F146" s="266"/>
      <c r="G146" s="266"/>
      <c r="H146" s="266"/>
      <c r="I146" s="266"/>
      <c r="J146" s="266"/>
      <c r="K146" s="266"/>
      <c r="L146" s="266"/>
      <c r="M146" s="266"/>
      <c r="N146" s="266"/>
      <c r="O146" s="266"/>
      <c r="P146" s="266"/>
      <c r="Q146" s="266"/>
      <c r="R146" s="266"/>
      <c r="S146" s="266"/>
      <c r="T146" s="266"/>
      <c r="U146" s="266"/>
      <c r="V146" s="266"/>
      <c r="W146" s="266"/>
      <c r="X146" s="266"/>
      <c r="Y146" s="266"/>
      <c r="Z146" s="266"/>
      <c r="AA146" s="266"/>
      <c r="AB146" s="266"/>
      <c r="AC146" s="266"/>
      <c r="AD146" s="266"/>
      <c r="AE146" s="266"/>
      <c r="AF146" s="266"/>
      <c r="AG146" s="266"/>
      <c r="AH146" s="266"/>
      <c r="AI146" s="266"/>
      <c r="AJ146" s="266"/>
      <c r="AK146" s="266"/>
      <c r="AL146" s="266"/>
      <c r="AM146" s="266"/>
    </row>
    <row r="147" spans="1:39" ht="10.35" customHeight="1" x14ac:dyDescent="0.2">
      <c r="A147" s="128"/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D147" s="128"/>
      <c r="AE147" s="128"/>
      <c r="AF147" s="128"/>
      <c r="AG147" s="128"/>
      <c r="AH147" s="128"/>
      <c r="AI147" s="128"/>
      <c r="AJ147" s="128"/>
      <c r="AK147" s="128"/>
      <c r="AL147" s="128"/>
      <c r="AM147" s="128"/>
    </row>
    <row r="148" spans="1:39" ht="10.35" customHeight="1" x14ac:dyDescent="0.2">
      <c r="A148" s="267" t="s">
        <v>262</v>
      </c>
      <c r="B148" s="267"/>
      <c r="C148" s="267"/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  <c r="O148" s="267"/>
      <c r="P148" s="267"/>
      <c r="Q148" s="267"/>
      <c r="R148" s="267"/>
      <c r="S148" s="267"/>
      <c r="T148" s="267"/>
      <c r="U148" s="267"/>
      <c r="V148" s="267"/>
      <c r="W148" s="267"/>
      <c r="X148" s="267"/>
      <c r="Y148" s="267"/>
      <c r="Z148" s="267"/>
      <c r="AA148" s="268" t="s">
        <v>96</v>
      </c>
      <c r="AB148" s="268"/>
      <c r="AC148" s="268"/>
      <c r="AD148" s="268"/>
      <c r="AE148" s="268"/>
      <c r="AF148" s="268"/>
      <c r="AG148" s="268"/>
      <c r="AH148" s="268"/>
      <c r="AI148" s="268"/>
      <c r="AJ148" s="268"/>
      <c r="AK148" s="268"/>
      <c r="AL148" s="268"/>
      <c r="AM148" s="268"/>
    </row>
    <row r="149" spans="1:39" ht="30.75" customHeight="1" x14ac:dyDescent="0.2">
      <c r="A149" s="267" t="s">
        <v>263</v>
      </c>
      <c r="B149" s="267"/>
      <c r="C149" s="267"/>
      <c r="D149" s="267"/>
      <c r="E149" s="267"/>
      <c r="F149" s="267"/>
      <c r="G149" s="267"/>
      <c r="H149" s="267"/>
      <c r="I149" s="267"/>
      <c r="J149" s="267"/>
      <c r="K149" s="267"/>
      <c r="L149" s="267"/>
      <c r="M149" s="267"/>
      <c r="N149" s="267"/>
      <c r="O149" s="267"/>
      <c r="P149" s="267"/>
      <c r="Q149" s="267"/>
      <c r="R149" s="267"/>
      <c r="S149" s="267"/>
      <c r="T149" s="267"/>
      <c r="U149" s="267"/>
      <c r="V149" s="267"/>
      <c r="W149" s="267"/>
      <c r="X149" s="267"/>
      <c r="Y149" s="267"/>
      <c r="Z149" s="267"/>
      <c r="AA149" s="268"/>
      <c r="AB149" s="267"/>
      <c r="AC149" s="267"/>
      <c r="AD149" s="267"/>
      <c r="AE149" s="267"/>
      <c r="AF149" s="267"/>
      <c r="AG149" s="267"/>
      <c r="AH149" s="267"/>
      <c r="AI149" s="267"/>
      <c r="AJ149" s="267"/>
      <c r="AK149" s="267"/>
      <c r="AL149" s="267"/>
      <c r="AM149" s="267"/>
    </row>
    <row r="150" spans="1:39" ht="10.35" customHeight="1" x14ac:dyDescent="0.2">
      <c r="A150" s="128"/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X150" s="128"/>
      <c r="Y150" s="128"/>
      <c r="Z150" s="128"/>
      <c r="AA150" s="128"/>
      <c r="AB150" s="128"/>
      <c r="AC150" s="128"/>
      <c r="AD150" s="128"/>
      <c r="AE150" s="128"/>
      <c r="AF150" s="128"/>
      <c r="AG150" s="128"/>
      <c r="AH150" s="128"/>
      <c r="AI150" s="128"/>
      <c r="AJ150" s="128"/>
      <c r="AK150" s="128"/>
      <c r="AL150" s="128"/>
      <c r="AM150" s="128"/>
    </row>
    <row r="151" spans="1:39" ht="10.35" customHeight="1" x14ac:dyDescent="0.2">
      <c r="A151" s="205" t="s">
        <v>57</v>
      </c>
      <c r="B151" s="206"/>
      <c r="C151" s="206"/>
      <c r="D151" s="206"/>
      <c r="E151" s="206"/>
      <c r="F151" s="206"/>
      <c r="G151" s="206"/>
      <c r="H151" s="207"/>
      <c r="I151" s="205" t="s">
        <v>58</v>
      </c>
      <c r="J151" s="207"/>
      <c r="K151" s="198" t="s">
        <v>59</v>
      </c>
      <c r="L151" s="199"/>
      <c r="M151" s="199"/>
      <c r="N151" s="200"/>
      <c r="O151" s="198" t="s">
        <v>60</v>
      </c>
      <c r="P151" s="199"/>
      <c r="Q151" s="199"/>
      <c r="R151" s="200"/>
      <c r="S151" s="198" t="s">
        <v>61</v>
      </c>
      <c r="T151" s="199"/>
      <c r="U151" s="199"/>
      <c r="V151" s="199"/>
      <c r="W151" s="199"/>
      <c r="X151" s="200"/>
      <c r="Y151" s="198" t="s">
        <v>62</v>
      </c>
      <c r="Z151" s="199"/>
      <c r="AA151" s="199"/>
      <c r="AB151" s="199"/>
      <c r="AC151" s="199"/>
      <c r="AD151" s="199"/>
      <c r="AE151" s="200"/>
      <c r="AF151" s="198" t="s">
        <v>63</v>
      </c>
      <c r="AG151" s="199"/>
      <c r="AH151" s="199"/>
      <c r="AI151" s="199"/>
      <c r="AJ151" s="200"/>
      <c r="AK151" s="198" t="s">
        <v>64</v>
      </c>
      <c r="AL151" s="199"/>
      <c r="AM151" s="200"/>
    </row>
    <row r="152" spans="1:39" ht="20.45" customHeight="1" x14ac:dyDescent="0.2">
      <c r="A152" s="230" t="s">
        <v>264</v>
      </c>
      <c r="B152" s="241"/>
      <c r="C152" s="241"/>
      <c r="D152" s="241"/>
      <c r="E152" s="241"/>
      <c r="F152" s="241"/>
      <c r="G152" s="241"/>
      <c r="H152" s="231"/>
      <c r="I152" s="230" t="s">
        <v>265</v>
      </c>
      <c r="J152" s="231"/>
      <c r="K152" s="232">
        <v>1</v>
      </c>
      <c r="L152" s="233"/>
      <c r="M152" s="233"/>
      <c r="N152" s="234"/>
      <c r="O152" s="232">
        <v>0</v>
      </c>
      <c r="P152" s="233"/>
      <c r="Q152" s="233"/>
      <c r="R152" s="234"/>
      <c r="S152" s="242">
        <v>2368.66</v>
      </c>
      <c r="T152" s="243"/>
      <c r="U152" s="243"/>
      <c r="V152" s="243"/>
      <c r="W152" s="243"/>
      <c r="X152" s="244"/>
      <c r="Y152" s="242">
        <v>1282.75</v>
      </c>
      <c r="Z152" s="243"/>
      <c r="AA152" s="243"/>
      <c r="AB152" s="243"/>
      <c r="AC152" s="243"/>
      <c r="AD152" s="243"/>
      <c r="AE152" s="244"/>
      <c r="AF152" s="238">
        <v>2</v>
      </c>
      <c r="AG152" s="239"/>
      <c r="AH152" s="239"/>
      <c r="AI152" s="239"/>
      <c r="AJ152" s="240"/>
      <c r="AK152" s="242">
        <v>4737.32</v>
      </c>
      <c r="AL152" s="243"/>
      <c r="AM152" s="244"/>
    </row>
    <row r="153" spans="1:39" ht="10.35" customHeight="1" x14ac:dyDescent="0.2">
      <c r="A153" s="201" t="s">
        <v>65</v>
      </c>
      <c r="B153" s="201"/>
      <c r="C153" s="201"/>
      <c r="D153" s="201"/>
      <c r="E153" s="201"/>
      <c r="F153" s="201"/>
      <c r="G153" s="201"/>
      <c r="H153" s="201"/>
      <c r="I153" s="201"/>
      <c r="J153" s="201"/>
      <c r="K153" s="201"/>
      <c r="L153" s="201"/>
      <c r="M153" s="201"/>
      <c r="N153" s="201"/>
      <c r="O153" s="201"/>
      <c r="P153" s="201"/>
      <c r="Q153" s="201"/>
      <c r="R153" s="201"/>
      <c r="S153" s="201"/>
      <c r="T153" s="201"/>
      <c r="U153" s="201"/>
      <c r="V153" s="201"/>
      <c r="W153" s="201"/>
      <c r="X153" s="201"/>
      <c r="Y153" s="201"/>
      <c r="Z153" s="201"/>
      <c r="AA153" s="201"/>
      <c r="AB153" s="201"/>
      <c r="AC153" s="201"/>
      <c r="AD153" s="201"/>
      <c r="AE153" s="201"/>
      <c r="AF153" s="201"/>
      <c r="AG153" s="201"/>
      <c r="AH153" s="211">
        <v>4737.32</v>
      </c>
      <c r="AI153" s="212"/>
      <c r="AJ153" s="212"/>
      <c r="AK153" s="212"/>
      <c r="AL153" s="212"/>
      <c r="AM153" s="213"/>
    </row>
    <row r="154" spans="1:39" ht="10.9" customHeight="1" x14ac:dyDescent="0.2">
      <c r="A154" s="128"/>
      <c r="B154" s="128"/>
      <c r="C154" s="128"/>
      <c r="D154" s="128"/>
      <c r="E154" s="128"/>
      <c r="F154" s="128"/>
      <c r="G154" s="128"/>
      <c r="H154" s="128"/>
      <c r="I154" s="128"/>
      <c r="J154" s="128"/>
      <c r="K154" s="128"/>
      <c r="L154" s="128"/>
      <c r="M154" s="128"/>
      <c r="N154" s="128"/>
      <c r="O154" s="128"/>
      <c r="P154" s="128"/>
      <c r="Q154" s="128"/>
      <c r="R154" s="128"/>
      <c r="S154" s="128"/>
      <c r="T154" s="128"/>
      <c r="U154" s="128"/>
      <c r="V154" s="128"/>
      <c r="W154" s="128"/>
      <c r="X154" s="128"/>
      <c r="Y154" s="128"/>
      <c r="Z154" s="128"/>
      <c r="AA154" s="128"/>
      <c r="AB154" s="128"/>
      <c r="AC154" s="128"/>
      <c r="AD154" s="128"/>
      <c r="AE154" s="128"/>
      <c r="AF154" s="128"/>
      <c r="AG154" s="128"/>
      <c r="AH154" s="128"/>
      <c r="AI154" s="128"/>
      <c r="AJ154" s="128"/>
      <c r="AK154" s="128"/>
      <c r="AL154" s="128"/>
      <c r="AM154" s="128"/>
    </row>
    <row r="155" spans="1:39" ht="24.2" customHeight="1" x14ac:dyDescent="0.2">
      <c r="A155" s="205" t="s">
        <v>66</v>
      </c>
      <c r="B155" s="206"/>
      <c r="C155" s="206"/>
      <c r="D155" s="206"/>
      <c r="E155" s="206"/>
      <c r="F155" s="206"/>
      <c r="G155" s="206"/>
      <c r="H155" s="207"/>
      <c r="I155" s="205" t="s">
        <v>58</v>
      </c>
      <c r="J155" s="207"/>
      <c r="K155" s="198" t="s">
        <v>67</v>
      </c>
      <c r="L155" s="199"/>
      <c r="M155" s="199"/>
      <c r="N155" s="199"/>
      <c r="O155" s="199"/>
      <c r="P155" s="200"/>
      <c r="Q155" s="198" t="s">
        <v>68</v>
      </c>
      <c r="R155" s="199"/>
      <c r="S155" s="199"/>
      <c r="T155" s="199"/>
      <c r="U155" s="199"/>
      <c r="V155" s="200"/>
      <c r="W155" s="198" t="s">
        <v>69</v>
      </c>
      <c r="X155" s="199"/>
      <c r="Y155" s="199"/>
      <c r="Z155" s="199"/>
      <c r="AA155" s="199"/>
      <c r="AB155" s="199"/>
      <c r="AC155" s="200"/>
      <c r="AD155" s="198" t="s">
        <v>63</v>
      </c>
      <c r="AE155" s="199"/>
      <c r="AF155" s="199"/>
      <c r="AG155" s="199"/>
      <c r="AH155" s="199"/>
      <c r="AI155" s="199"/>
      <c r="AJ155" s="200"/>
      <c r="AK155" s="198" t="s">
        <v>64</v>
      </c>
      <c r="AL155" s="199"/>
      <c r="AM155" s="200"/>
    </row>
    <row r="156" spans="1:39" ht="12.2" customHeight="1" x14ac:dyDescent="0.2">
      <c r="A156" s="230" t="s">
        <v>97</v>
      </c>
      <c r="B156" s="241"/>
      <c r="C156" s="241"/>
      <c r="D156" s="241"/>
      <c r="E156" s="241"/>
      <c r="F156" s="241"/>
      <c r="G156" s="241"/>
      <c r="H156" s="231"/>
      <c r="I156" s="230" t="s">
        <v>98</v>
      </c>
      <c r="J156" s="231"/>
      <c r="K156" s="245">
        <v>7.38</v>
      </c>
      <c r="L156" s="246"/>
      <c r="M156" s="246"/>
      <c r="N156" s="246"/>
      <c r="O156" s="246"/>
      <c r="P156" s="247"/>
      <c r="Q156" s="251">
        <v>22.67</v>
      </c>
      <c r="R156" s="252"/>
      <c r="S156" s="252"/>
      <c r="T156" s="252"/>
      <c r="U156" s="252"/>
      <c r="V156" s="253"/>
      <c r="W156" s="235">
        <v>207.3</v>
      </c>
      <c r="X156" s="236"/>
      <c r="Y156" s="236"/>
      <c r="Z156" s="236"/>
      <c r="AA156" s="236"/>
      <c r="AB156" s="236"/>
      <c r="AC156" s="237"/>
      <c r="AD156" s="238">
        <v>4</v>
      </c>
      <c r="AE156" s="239"/>
      <c r="AF156" s="239"/>
      <c r="AG156" s="239"/>
      <c r="AH156" s="239"/>
      <c r="AI156" s="239"/>
      <c r="AJ156" s="240"/>
      <c r="AK156" s="251">
        <v>90.68</v>
      </c>
      <c r="AL156" s="252"/>
      <c r="AM156" s="253"/>
    </row>
    <row r="157" spans="1:39" ht="10.9" customHeight="1" x14ac:dyDescent="0.2">
      <c r="A157" s="201" t="s">
        <v>70</v>
      </c>
      <c r="B157" s="201"/>
      <c r="C157" s="201"/>
      <c r="D157" s="201"/>
      <c r="E157" s="201"/>
      <c r="F157" s="201"/>
      <c r="G157" s="201"/>
      <c r="H157" s="201"/>
      <c r="I157" s="201"/>
      <c r="J157" s="201"/>
      <c r="K157" s="201"/>
      <c r="L157" s="201"/>
      <c r="M157" s="201"/>
      <c r="N157" s="201"/>
      <c r="O157" s="201"/>
      <c r="P157" s="201"/>
      <c r="Q157" s="201"/>
      <c r="R157" s="201"/>
      <c r="S157" s="201"/>
      <c r="T157" s="201"/>
      <c r="U157" s="201"/>
      <c r="V157" s="201"/>
      <c r="W157" s="201"/>
      <c r="X157" s="201"/>
      <c r="Y157" s="201"/>
      <c r="Z157" s="201"/>
      <c r="AA157" s="201"/>
      <c r="AB157" s="201"/>
      <c r="AC157" s="201"/>
      <c r="AD157" s="201"/>
      <c r="AE157" s="201"/>
      <c r="AF157" s="201"/>
      <c r="AG157" s="201"/>
      <c r="AH157" s="227">
        <v>90.68</v>
      </c>
      <c r="AI157" s="228"/>
      <c r="AJ157" s="228"/>
      <c r="AK157" s="228"/>
      <c r="AL157" s="228"/>
      <c r="AM157" s="229"/>
    </row>
    <row r="158" spans="1:39" ht="24.2" customHeight="1" x14ac:dyDescent="0.2">
      <c r="A158" s="128"/>
      <c r="B158" s="128"/>
      <c r="C158" s="128"/>
      <c r="D158" s="128"/>
      <c r="E158" s="128"/>
      <c r="F158" s="128"/>
      <c r="G158" s="128"/>
      <c r="H158" s="128"/>
      <c r="I158" s="128"/>
      <c r="J158" s="128"/>
      <c r="K158" s="128"/>
      <c r="L158" s="128"/>
      <c r="M158" s="128"/>
      <c r="N158" s="128"/>
      <c r="O158" s="128"/>
      <c r="P158" s="128"/>
      <c r="Q158" s="128"/>
      <c r="R158" s="128"/>
      <c r="S158" s="128"/>
      <c r="T158" s="128"/>
      <c r="U158" s="128"/>
      <c r="V158" s="128"/>
      <c r="W158" s="128"/>
      <c r="X158" s="128"/>
      <c r="Y158" s="128"/>
      <c r="Z158" s="128"/>
      <c r="AA158" s="128"/>
      <c r="AB158" s="128"/>
      <c r="AC158" s="128"/>
      <c r="AD158" s="128"/>
      <c r="AE158" s="128"/>
      <c r="AF158" s="128"/>
      <c r="AG158" s="128"/>
      <c r="AH158" s="128"/>
      <c r="AI158" s="128"/>
      <c r="AJ158" s="128"/>
      <c r="AK158" s="128"/>
      <c r="AL158" s="128"/>
      <c r="AM158" s="128"/>
    </row>
    <row r="159" spans="1:39" ht="12.2" customHeight="1" x14ac:dyDescent="0.2">
      <c r="A159" s="205" t="s">
        <v>71</v>
      </c>
      <c r="B159" s="206"/>
      <c r="C159" s="206"/>
      <c r="D159" s="206"/>
      <c r="E159" s="206"/>
      <c r="F159" s="206"/>
      <c r="G159" s="206"/>
      <c r="H159" s="207"/>
      <c r="I159" s="205" t="s">
        <v>58</v>
      </c>
      <c r="J159" s="207"/>
      <c r="K159" s="195" t="s">
        <v>72</v>
      </c>
      <c r="L159" s="196"/>
      <c r="M159" s="196"/>
      <c r="N159" s="196"/>
      <c r="O159" s="196"/>
      <c r="P159" s="197"/>
      <c r="Q159" s="195" t="s">
        <v>73</v>
      </c>
      <c r="R159" s="196"/>
      <c r="S159" s="196"/>
      <c r="T159" s="197"/>
      <c r="U159" s="195" t="s">
        <v>74</v>
      </c>
      <c r="V159" s="196"/>
      <c r="W159" s="196"/>
      <c r="X159" s="197"/>
      <c r="Y159" s="195" t="s">
        <v>75</v>
      </c>
      <c r="Z159" s="196"/>
      <c r="AA159" s="196"/>
      <c r="AB159" s="196"/>
      <c r="AC159" s="196"/>
      <c r="AD159" s="197"/>
      <c r="AE159" s="198" t="s">
        <v>76</v>
      </c>
      <c r="AF159" s="199"/>
      <c r="AG159" s="199"/>
      <c r="AH159" s="199"/>
      <c r="AI159" s="199"/>
      <c r="AJ159" s="199"/>
      <c r="AK159" s="199"/>
      <c r="AL159" s="199"/>
      <c r="AM159" s="200"/>
    </row>
    <row r="160" spans="1:39" ht="10.9" customHeight="1" x14ac:dyDescent="0.2">
      <c r="A160" s="201" t="s">
        <v>77</v>
      </c>
      <c r="B160" s="201"/>
      <c r="C160" s="201"/>
      <c r="D160" s="201"/>
      <c r="E160" s="201"/>
      <c r="F160" s="201"/>
      <c r="G160" s="201"/>
      <c r="H160" s="201"/>
      <c r="I160" s="201"/>
      <c r="J160" s="201"/>
      <c r="K160" s="201"/>
      <c r="L160" s="201"/>
      <c r="M160" s="201"/>
      <c r="N160" s="201"/>
      <c r="O160" s="201"/>
      <c r="P160" s="201"/>
      <c r="Q160" s="201"/>
      <c r="R160" s="201"/>
      <c r="S160" s="201"/>
      <c r="T160" s="201"/>
      <c r="U160" s="201"/>
      <c r="V160" s="201"/>
      <c r="W160" s="201"/>
      <c r="X160" s="201"/>
      <c r="Y160" s="201"/>
      <c r="Z160" s="201"/>
      <c r="AA160" s="201"/>
      <c r="AB160" s="201"/>
      <c r="AC160" s="201"/>
      <c r="AD160" s="201"/>
      <c r="AE160" s="201"/>
      <c r="AF160" s="201"/>
      <c r="AG160" s="201"/>
      <c r="AH160" s="202">
        <v>0</v>
      </c>
      <c r="AI160" s="203"/>
      <c r="AJ160" s="203"/>
      <c r="AK160" s="203"/>
      <c r="AL160" s="203"/>
      <c r="AM160" s="204"/>
    </row>
    <row r="161" spans="1:39" ht="24.2" customHeight="1" x14ac:dyDescent="0.2">
      <c r="A161" s="128"/>
      <c r="B161" s="128"/>
      <c r="C161" s="128"/>
      <c r="D161" s="128"/>
      <c r="E161" s="128"/>
      <c r="F161" s="128"/>
      <c r="G161" s="128"/>
      <c r="H161" s="128"/>
      <c r="I161" s="128"/>
      <c r="J161" s="128"/>
      <c r="K161" s="128"/>
      <c r="L161" s="128"/>
      <c r="M161" s="128"/>
      <c r="N161" s="128"/>
      <c r="O161" s="128"/>
      <c r="P161" s="128"/>
      <c r="Q161" s="128"/>
      <c r="R161" s="128"/>
      <c r="S161" s="128"/>
      <c r="T161" s="128"/>
      <c r="U161" s="128"/>
      <c r="V161" s="128"/>
      <c r="W161" s="128"/>
      <c r="X161" s="128"/>
      <c r="Y161" s="128"/>
      <c r="Z161" s="128"/>
      <c r="AA161" s="128"/>
      <c r="AB161" s="128"/>
      <c r="AC161" s="128"/>
      <c r="AD161" s="128"/>
      <c r="AE161" s="128"/>
      <c r="AF161" s="128"/>
      <c r="AG161" s="128"/>
      <c r="AH161" s="128"/>
      <c r="AI161" s="128"/>
      <c r="AJ161" s="128"/>
      <c r="AK161" s="128"/>
      <c r="AL161" s="128"/>
      <c r="AM161" s="128"/>
    </row>
    <row r="162" spans="1:39" ht="12.2" customHeight="1" x14ac:dyDescent="0.2">
      <c r="A162" s="208" t="s">
        <v>78</v>
      </c>
      <c r="B162" s="209"/>
      <c r="C162" s="209"/>
      <c r="D162" s="209"/>
      <c r="E162" s="209"/>
      <c r="F162" s="209"/>
      <c r="G162" s="209"/>
      <c r="H162" s="209"/>
      <c r="I162" s="209"/>
      <c r="J162" s="209"/>
      <c r="K162" s="209"/>
      <c r="L162" s="209"/>
      <c r="M162" s="209"/>
      <c r="N162" s="209"/>
      <c r="O162" s="209"/>
      <c r="P162" s="209"/>
      <c r="Q162" s="209"/>
      <c r="R162" s="209"/>
      <c r="S162" s="209"/>
      <c r="T162" s="209"/>
      <c r="U162" s="209"/>
      <c r="V162" s="209"/>
      <c r="W162" s="209"/>
      <c r="X162" s="209"/>
      <c r="Y162" s="209"/>
      <c r="Z162" s="210"/>
      <c r="AA162" s="211">
        <v>4828</v>
      </c>
      <c r="AB162" s="212"/>
      <c r="AC162" s="212"/>
      <c r="AD162" s="212"/>
      <c r="AE162" s="212"/>
      <c r="AF162" s="212"/>
      <c r="AG162" s="212"/>
      <c r="AH162" s="212"/>
      <c r="AI162" s="212"/>
      <c r="AJ162" s="212"/>
      <c r="AK162" s="212"/>
      <c r="AL162" s="212"/>
      <c r="AM162" s="213"/>
    </row>
    <row r="163" spans="1:39" ht="10.9" customHeight="1" x14ac:dyDescent="0.2">
      <c r="A163" s="208" t="s">
        <v>79</v>
      </c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209"/>
      <c r="O163" s="209"/>
      <c r="P163" s="209"/>
      <c r="Q163" s="209"/>
      <c r="R163" s="209"/>
      <c r="S163" s="209"/>
      <c r="T163" s="209"/>
      <c r="U163" s="209"/>
      <c r="V163" s="209"/>
      <c r="W163" s="209"/>
      <c r="X163" s="209"/>
      <c r="Y163" s="209"/>
      <c r="Z163" s="210"/>
      <c r="AA163" s="217">
        <v>1.1857</v>
      </c>
      <c r="AB163" s="218"/>
      <c r="AC163" s="218"/>
      <c r="AD163" s="218"/>
      <c r="AE163" s="218"/>
      <c r="AF163" s="218"/>
      <c r="AG163" s="218"/>
      <c r="AH163" s="218"/>
      <c r="AI163" s="218"/>
      <c r="AJ163" s="218"/>
      <c r="AK163" s="218"/>
      <c r="AL163" s="218"/>
      <c r="AM163" s="219"/>
    </row>
    <row r="164" spans="1:39" ht="24.2" customHeight="1" x14ac:dyDescent="0.2">
      <c r="A164" s="208" t="s">
        <v>80</v>
      </c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209"/>
      <c r="O164" s="209"/>
      <c r="P164" s="209"/>
      <c r="Q164" s="209"/>
      <c r="R164" s="209"/>
      <c r="S164" s="209"/>
      <c r="T164" s="209"/>
      <c r="U164" s="209"/>
      <c r="V164" s="209"/>
      <c r="W164" s="209"/>
      <c r="X164" s="209"/>
      <c r="Y164" s="209"/>
      <c r="Z164" s="210"/>
      <c r="AA164" s="211">
        <v>4071.85</v>
      </c>
      <c r="AB164" s="212"/>
      <c r="AC164" s="212"/>
      <c r="AD164" s="212"/>
      <c r="AE164" s="212"/>
      <c r="AF164" s="212"/>
      <c r="AG164" s="212"/>
      <c r="AH164" s="212"/>
      <c r="AI164" s="212"/>
      <c r="AJ164" s="212"/>
      <c r="AK164" s="212"/>
      <c r="AL164" s="212"/>
      <c r="AM164" s="213"/>
    </row>
    <row r="165" spans="1:39" ht="12.2" customHeight="1" x14ac:dyDescent="0.2">
      <c r="A165" s="128"/>
      <c r="B165" s="128"/>
      <c r="C165" s="128"/>
      <c r="D165" s="128"/>
      <c r="E165" s="128"/>
      <c r="F165" s="128"/>
      <c r="G165" s="128"/>
      <c r="H165" s="128"/>
      <c r="I165" s="128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D165" s="128"/>
      <c r="AE165" s="128"/>
      <c r="AF165" s="128"/>
      <c r="AG165" s="128"/>
      <c r="AH165" s="128"/>
      <c r="AI165" s="128"/>
      <c r="AJ165" s="128"/>
      <c r="AK165" s="128"/>
      <c r="AL165" s="128"/>
      <c r="AM165" s="128"/>
    </row>
    <row r="166" spans="1:39" ht="10.9" customHeight="1" x14ac:dyDescent="0.2">
      <c r="A166" s="205" t="s">
        <v>81</v>
      </c>
      <c r="B166" s="206"/>
      <c r="C166" s="206"/>
      <c r="D166" s="206"/>
      <c r="E166" s="206"/>
      <c r="F166" s="206"/>
      <c r="G166" s="206"/>
      <c r="H166" s="206"/>
      <c r="I166" s="206"/>
      <c r="J166" s="206"/>
      <c r="K166" s="207"/>
      <c r="L166" s="205" t="s">
        <v>58</v>
      </c>
      <c r="M166" s="206"/>
      <c r="N166" s="206"/>
      <c r="O166" s="207"/>
      <c r="P166" s="195" t="s">
        <v>22</v>
      </c>
      <c r="Q166" s="196"/>
      <c r="R166" s="196"/>
      <c r="S166" s="197"/>
      <c r="T166" s="198" t="s">
        <v>82</v>
      </c>
      <c r="U166" s="199"/>
      <c r="V166" s="199"/>
      <c r="W166" s="199"/>
      <c r="X166" s="199"/>
      <c r="Y166" s="199"/>
      <c r="Z166" s="199"/>
      <c r="AA166" s="200"/>
      <c r="AB166" s="198" t="s">
        <v>63</v>
      </c>
      <c r="AC166" s="199"/>
      <c r="AD166" s="199"/>
      <c r="AE166" s="199"/>
      <c r="AF166" s="199"/>
      <c r="AG166" s="199"/>
      <c r="AH166" s="199"/>
      <c r="AI166" s="199"/>
      <c r="AJ166" s="200"/>
      <c r="AK166" s="198" t="s">
        <v>82</v>
      </c>
      <c r="AL166" s="199"/>
      <c r="AM166" s="200"/>
    </row>
    <row r="167" spans="1:39" ht="12.2" customHeight="1" x14ac:dyDescent="0.2">
      <c r="A167" s="201" t="s">
        <v>83</v>
      </c>
      <c r="B167" s="201"/>
      <c r="C167" s="201"/>
      <c r="D167" s="201"/>
      <c r="E167" s="201"/>
      <c r="F167" s="201"/>
      <c r="G167" s="201"/>
      <c r="H167" s="201"/>
      <c r="I167" s="201"/>
      <c r="J167" s="201"/>
      <c r="K167" s="201"/>
      <c r="L167" s="201"/>
      <c r="M167" s="201"/>
      <c r="N167" s="201"/>
      <c r="O167" s="201"/>
      <c r="P167" s="201"/>
      <c r="Q167" s="201"/>
      <c r="R167" s="201"/>
      <c r="S167" s="201"/>
      <c r="T167" s="201"/>
      <c r="U167" s="201"/>
      <c r="V167" s="201"/>
      <c r="W167" s="201"/>
      <c r="X167" s="201"/>
      <c r="Y167" s="201"/>
      <c r="Z167" s="201"/>
      <c r="AA167" s="201"/>
      <c r="AB167" s="201"/>
      <c r="AC167" s="201"/>
      <c r="AD167" s="201"/>
      <c r="AE167" s="201"/>
      <c r="AF167" s="201"/>
      <c r="AG167" s="201"/>
      <c r="AH167" s="202">
        <v>0</v>
      </c>
      <c r="AI167" s="203"/>
      <c r="AJ167" s="203"/>
      <c r="AK167" s="203"/>
      <c r="AL167" s="203"/>
      <c r="AM167" s="204"/>
    </row>
    <row r="168" spans="1:39" ht="12.2" customHeight="1" x14ac:dyDescent="0.2">
      <c r="A168" s="128"/>
      <c r="B168" s="128"/>
      <c r="C168" s="128"/>
      <c r="D168" s="128"/>
      <c r="E168" s="128"/>
      <c r="F168" s="128"/>
      <c r="G168" s="128"/>
      <c r="H168" s="128"/>
      <c r="I168" s="128"/>
      <c r="J168" s="128"/>
      <c r="K168" s="128"/>
      <c r="L168" s="128"/>
      <c r="M168" s="128"/>
      <c r="N168" s="128"/>
      <c r="O168" s="128"/>
      <c r="P168" s="128"/>
      <c r="Q168" s="128"/>
      <c r="R168" s="128"/>
      <c r="S168" s="128"/>
      <c r="T168" s="128"/>
      <c r="U168" s="128"/>
      <c r="V168" s="128"/>
      <c r="W168" s="128"/>
      <c r="X168" s="128"/>
      <c r="Y168" s="128"/>
      <c r="Z168" s="128"/>
      <c r="AA168" s="128"/>
      <c r="AB168" s="128"/>
      <c r="AC168" s="128"/>
      <c r="AD168" s="128"/>
      <c r="AE168" s="128"/>
      <c r="AF168" s="128"/>
      <c r="AG168" s="128"/>
      <c r="AH168" s="128"/>
      <c r="AI168" s="128"/>
      <c r="AJ168" s="128"/>
      <c r="AK168" s="128"/>
      <c r="AL168" s="128"/>
      <c r="AM168" s="128"/>
    </row>
    <row r="169" spans="1:39" ht="12.2" customHeight="1" x14ac:dyDescent="0.2">
      <c r="A169" s="205" t="s">
        <v>84</v>
      </c>
      <c r="B169" s="206"/>
      <c r="C169" s="206"/>
      <c r="D169" s="206"/>
      <c r="E169" s="206"/>
      <c r="F169" s="206"/>
      <c r="G169" s="206"/>
      <c r="H169" s="206"/>
      <c r="I169" s="206"/>
      <c r="J169" s="206"/>
      <c r="K169" s="207"/>
      <c r="L169" s="205" t="s">
        <v>58</v>
      </c>
      <c r="M169" s="206"/>
      <c r="N169" s="206"/>
      <c r="O169" s="207"/>
      <c r="P169" s="195" t="s">
        <v>22</v>
      </c>
      <c r="Q169" s="196"/>
      <c r="R169" s="196"/>
      <c r="S169" s="197"/>
      <c r="T169" s="198" t="s">
        <v>82</v>
      </c>
      <c r="U169" s="199"/>
      <c r="V169" s="199"/>
      <c r="W169" s="199"/>
      <c r="X169" s="199"/>
      <c r="Y169" s="199"/>
      <c r="Z169" s="199"/>
      <c r="AA169" s="200"/>
      <c r="AB169" s="198" t="s">
        <v>63</v>
      </c>
      <c r="AC169" s="199"/>
      <c r="AD169" s="199"/>
      <c r="AE169" s="199"/>
      <c r="AF169" s="199"/>
      <c r="AG169" s="199"/>
      <c r="AH169" s="199"/>
      <c r="AI169" s="199"/>
      <c r="AJ169" s="200"/>
      <c r="AK169" s="198" t="s">
        <v>82</v>
      </c>
      <c r="AL169" s="199"/>
      <c r="AM169" s="200"/>
    </row>
    <row r="170" spans="1:39" ht="10.9" customHeight="1" x14ac:dyDescent="0.2">
      <c r="A170" s="201" t="s">
        <v>85</v>
      </c>
      <c r="B170" s="201"/>
      <c r="C170" s="201"/>
      <c r="D170" s="201"/>
      <c r="E170" s="201"/>
      <c r="F170" s="201"/>
      <c r="G170" s="201"/>
      <c r="H170" s="201"/>
      <c r="I170" s="201"/>
      <c r="J170" s="201"/>
      <c r="K170" s="201"/>
      <c r="L170" s="201"/>
      <c r="M170" s="201"/>
      <c r="N170" s="201"/>
      <c r="O170" s="201"/>
      <c r="P170" s="201"/>
      <c r="Q170" s="201"/>
      <c r="R170" s="201"/>
      <c r="S170" s="201"/>
      <c r="T170" s="201"/>
      <c r="U170" s="201"/>
      <c r="V170" s="201"/>
      <c r="W170" s="201"/>
      <c r="X170" s="201"/>
      <c r="Y170" s="201"/>
      <c r="Z170" s="201"/>
      <c r="AA170" s="201"/>
      <c r="AB170" s="201"/>
      <c r="AC170" s="201"/>
      <c r="AD170" s="201"/>
      <c r="AE170" s="201"/>
      <c r="AF170" s="201"/>
      <c r="AG170" s="201"/>
      <c r="AH170" s="202">
        <v>0</v>
      </c>
      <c r="AI170" s="203"/>
      <c r="AJ170" s="203"/>
      <c r="AK170" s="203"/>
      <c r="AL170" s="203"/>
      <c r="AM170" s="204"/>
    </row>
    <row r="171" spans="1:39" ht="24.2" customHeight="1" x14ac:dyDescent="0.2">
      <c r="A171" s="128"/>
      <c r="B171" s="128"/>
      <c r="C171" s="128"/>
      <c r="D171" s="128"/>
      <c r="E171" s="128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28"/>
      <c r="Q171" s="128"/>
      <c r="R171" s="128"/>
      <c r="S171" s="128"/>
      <c r="T171" s="128"/>
      <c r="U171" s="128"/>
      <c r="V171" s="128"/>
      <c r="W171" s="128"/>
      <c r="X171" s="128"/>
      <c r="Y171" s="128"/>
      <c r="Z171" s="128"/>
      <c r="AA171" s="128"/>
      <c r="AB171" s="128"/>
      <c r="AC171" s="128"/>
      <c r="AD171" s="128"/>
      <c r="AE171" s="128"/>
      <c r="AF171" s="128"/>
      <c r="AG171" s="128"/>
      <c r="AH171" s="128"/>
      <c r="AI171" s="128"/>
      <c r="AJ171" s="128"/>
      <c r="AK171" s="128"/>
      <c r="AL171" s="128"/>
      <c r="AM171" s="128"/>
    </row>
    <row r="172" spans="1:39" ht="12.2" customHeight="1" x14ac:dyDescent="0.2">
      <c r="A172" s="205" t="s">
        <v>86</v>
      </c>
      <c r="B172" s="206"/>
      <c r="C172" s="206"/>
      <c r="D172" s="206"/>
      <c r="E172" s="206"/>
      <c r="F172" s="206"/>
      <c r="G172" s="207"/>
      <c r="H172" s="205" t="s">
        <v>58</v>
      </c>
      <c r="I172" s="207"/>
      <c r="J172" s="195" t="s">
        <v>22</v>
      </c>
      <c r="K172" s="196"/>
      <c r="L172" s="197"/>
      <c r="M172" s="198" t="s">
        <v>87</v>
      </c>
      <c r="N172" s="199"/>
      <c r="O172" s="199"/>
      <c r="P172" s="199"/>
      <c r="Q172" s="199"/>
      <c r="R172" s="199"/>
      <c r="S172" s="200"/>
      <c r="T172" s="198" t="s">
        <v>88</v>
      </c>
      <c r="U172" s="199"/>
      <c r="V172" s="199"/>
      <c r="W172" s="200"/>
      <c r="X172" s="198" t="s">
        <v>89</v>
      </c>
      <c r="Y172" s="200"/>
      <c r="Z172" s="198" t="s">
        <v>90</v>
      </c>
      <c r="AA172" s="199"/>
      <c r="AB172" s="200"/>
      <c r="AC172" s="198" t="s">
        <v>76</v>
      </c>
      <c r="AD172" s="199"/>
      <c r="AE172" s="199"/>
      <c r="AF172" s="199"/>
      <c r="AG172" s="200"/>
      <c r="AH172" s="198" t="s">
        <v>63</v>
      </c>
      <c r="AI172" s="199"/>
      <c r="AJ172" s="199"/>
      <c r="AK172" s="199"/>
      <c r="AL172" s="200"/>
      <c r="AM172" s="76" t="s">
        <v>91</v>
      </c>
    </row>
    <row r="173" spans="1:39" ht="10.9" customHeight="1" x14ac:dyDescent="0.2">
      <c r="A173" s="201" t="s">
        <v>92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2">
        <v>0</v>
      </c>
      <c r="AI173" s="203"/>
      <c r="AJ173" s="203"/>
      <c r="AK173" s="203"/>
      <c r="AL173" s="203"/>
      <c r="AM173" s="204"/>
    </row>
    <row r="174" spans="1:39" ht="24.2" customHeight="1" x14ac:dyDescent="0.2">
      <c r="A174" s="128"/>
      <c r="B174" s="128"/>
      <c r="C174" s="128"/>
      <c r="D174" s="128"/>
      <c r="E174" s="128"/>
      <c r="F174" s="128"/>
      <c r="G174" s="128"/>
      <c r="H174" s="128"/>
      <c r="I174" s="128"/>
      <c r="J174" s="128"/>
      <c r="K174" s="128"/>
      <c r="L174" s="128"/>
      <c r="M174" s="128"/>
      <c r="N174" s="128"/>
      <c r="O174" s="128"/>
      <c r="P174" s="128"/>
      <c r="Q174" s="128"/>
      <c r="R174" s="128"/>
      <c r="S174" s="128"/>
      <c r="T174" s="128"/>
      <c r="U174" s="128"/>
      <c r="V174" s="128"/>
      <c r="W174" s="128"/>
      <c r="X174" s="128"/>
      <c r="Y174" s="128"/>
      <c r="Z174" s="128"/>
      <c r="AA174" s="128"/>
      <c r="AB174" s="128"/>
      <c r="AC174" s="128"/>
      <c r="AD174" s="128"/>
      <c r="AE174" s="128"/>
      <c r="AF174" s="128"/>
      <c r="AG174" s="128"/>
      <c r="AH174" s="128"/>
      <c r="AI174" s="128"/>
      <c r="AJ174" s="128"/>
      <c r="AK174" s="128"/>
      <c r="AL174" s="128"/>
      <c r="AM174" s="128"/>
    </row>
    <row r="175" spans="1:39" ht="24.2" customHeight="1" x14ac:dyDescent="0.2">
      <c r="A175" s="208" t="s">
        <v>93</v>
      </c>
      <c r="B175" s="209"/>
      <c r="C175" s="209"/>
      <c r="D175" s="209"/>
      <c r="E175" s="209"/>
      <c r="F175" s="209"/>
      <c r="G175" s="209"/>
      <c r="H175" s="209"/>
      <c r="I175" s="209"/>
      <c r="J175" s="209"/>
      <c r="K175" s="209"/>
      <c r="L175" s="209"/>
      <c r="M175" s="209"/>
      <c r="N175" s="209"/>
      <c r="O175" s="209"/>
      <c r="P175" s="209"/>
      <c r="Q175" s="209"/>
      <c r="R175" s="209"/>
      <c r="S175" s="209"/>
      <c r="T175" s="209"/>
      <c r="U175" s="209"/>
      <c r="V175" s="209"/>
      <c r="W175" s="209"/>
      <c r="X175" s="209"/>
      <c r="Y175" s="209"/>
      <c r="Z175" s="209"/>
      <c r="AA175" s="209"/>
      <c r="AB175" s="209"/>
      <c r="AC175" s="209"/>
      <c r="AD175" s="209"/>
      <c r="AE175" s="209"/>
      <c r="AF175" s="209"/>
      <c r="AG175" s="210"/>
      <c r="AH175" s="214">
        <v>4071.85</v>
      </c>
      <c r="AI175" s="215"/>
      <c r="AJ175" s="215"/>
      <c r="AK175" s="215"/>
      <c r="AL175" s="215"/>
      <c r="AM175" s="216"/>
    </row>
    <row r="176" spans="1:39" ht="12.2" customHeight="1" x14ac:dyDescent="0.2">
      <c r="A176" s="208" t="s">
        <v>94</v>
      </c>
      <c r="B176" s="209"/>
      <c r="C176" s="209"/>
      <c r="D176" s="209"/>
      <c r="E176" s="209"/>
      <c r="F176" s="209"/>
      <c r="G176" s="209"/>
      <c r="H176" s="209"/>
      <c r="I176" s="209"/>
      <c r="J176" s="209"/>
      <c r="K176" s="209"/>
      <c r="L176" s="209"/>
      <c r="M176" s="209"/>
      <c r="N176" s="209"/>
      <c r="O176" s="209"/>
      <c r="P176" s="209"/>
      <c r="Q176" s="209"/>
      <c r="R176" s="209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09"/>
      <c r="AD176" s="209"/>
      <c r="AE176" s="209"/>
      <c r="AF176" s="209"/>
      <c r="AG176" s="210"/>
      <c r="AH176" s="214">
        <v>1107.95</v>
      </c>
      <c r="AI176" s="215"/>
      <c r="AJ176" s="215"/>
      <c r="AK176" s="215"/>
      <c r="AL176" s="215"/>
      <c r="AM176" s="216"/>
    </row>
    <row r="177" spans="1:39" ht="12.2" customHeight="1" x14ac:dyDescent="0.2">
      <c r="A177" s="208" t="s">
        <v>95</v>
      </c>
      <c r="B177" s="209"/>
      <c r="C177" s="209"/>
      <c r="D177" s="209"/>
      <c r="E177" s="209"/>
      <c r="F177" s="209"/>
      <c r="G177" s="209"/>
      <c r="H177" s="209"/>
      <c r="I177" s="209"/>
      <c r="J177" s="209"/>
      <c r="K177" s="209"/>
      <c r="L177" s="209"/>
      <c r="M177" s="209"/>
      <c r="N177" s="209"/>
      <c r="O177" s="209"/>
      <c r="P177" s="209"/>
      <c r="Q177" s="209"/>
      <c r="R177" s="209"/>
      <c r="S177" s="209"/>
      <c r="T177" s="209"/>
      <c r="U177" s="209"/>
      <c r="V177" s="209"/>
      <c r="W177" s="209"/>
      <c r="X177" s="209"/>
      <c r="Y177" s="209"/>
      <c r="Z177" s="209"/>
      <c r="AA177" s="209"/>
      <c r="AB177" s="209"/>
      <c r="AC177" s="209"/>
      <c r="AD177" s="209"/>
      <c r="AE177" s="209"/>
      <c r="AF177" s="209"/>
      <c r="AG177" s="210"/>
      <c r="AH177" s="214">
        <v>5179.8</v>
      </c>
      <c r="AI177" s="215"/>
      <c r="AJ177" s="215"/>
      <c r="AK177" s="215"/>
      <c r="AL177" s="215"/>
      <c r="AM177" s="216"/>
    </row>
    <row r="178" spans="1:39" ht="12.2" customHeight="1" x14ac:dyDescent="0.2">
      <c r="A178" s="128"/>
      <c r="B178" s="128"/>
      <c r="C178" s="128"/>
      <c r="D178" s="128"/>
      <c r="E178" s="128"/>
      <c r="F178" s="128"/>
      <c r="G178" s="128"/>
      <c r="H178" s="128"/>
      <c r="I178" s="128"/>
      <c r="J178" s="128"/>
      <c r="K178" s="128"/>
      <c r="L178" s="128"/>
      <c r="M178" s="128"/>
      <c r="N178" s="128"/>
      <c r="O178" s="128"/>
      <c r="P178" s="128"/>
      <c r="Q178" s="128"/>
      <c r="R178" s="128"/>
      <c r="S178" s="128"/>
      <c r="T178" s="128"/>
      <c r="U178" s="128"/>
      <c r="V178" s="128"/>
      <c r="W178" s="128"/>
      <c r="X178" s="128"/>
      <c r="Y178" s="128"/>
      <c r="Z178" s="128"/>
      <c r="AA178" s="128"/>
      <c r="AB178" s="128"/>
      <c r="AC178" s="128"/>
      <c r="AD178" s="128"/>
      <c r="AE178" s="128"/>
      <c r="AF178" s="128"/>
      <c r="AG178" s="128"/>
      <c r="AH178" s="128"/>
      <c r="AI178" s="128"/>
      <c r="AJ178" s="128"/>
      <c r="AK178" s="128"/>
      <c r="AL178" s="128"/>
      <c r="AM178" s="128"/>
    </row>
    <row r="179" spans="1:39" ht="12.2" customHeight="1" x14ac:dyDescent="0.2">
      <c r="A179" s="128"/>
      <c r="B179" s="128"/>
      <c r="C179" s="128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D179" s="128"/>
      <c r="AE179" s="128"/>
      <c r="AF179" s="128"/>
      <c r="AG179" s="128"/>
      <c r="AH179" s="128"/>
      <c r="AI179" s="128"/>
      <c r="AJ179" s="128"/>
      <c r="AK179" s="128"/>
      <c r="AL179" s="128"/>
      <c r="AM179" s="128"/>
    </row>
    <row r="180" spans="1:39" ht="12.2" customHeight="1" x14ac:dyDescent="0.2">
      <c r="A180" s="125" t="s">
        <v>10</v>
      </c>
      <c r="B180" s="125"/>
      <c r="C180" s="125"/>
      <c r="D180" s="125"/>
      <c r="E180" s="125"/>
      <c r="F180" s="69" t="s">
        <v>52</v>
      </c>
      <c r="G180" s="125" t="s">
        <v>168</v>
      </c>
      <c r="H180" s="125"/>
      <c r="I180" s="125"/>
      <c r="J180" s="125"/>
      <c r="K180" s="125"/>
      <c r="L180" s="125"/>
      <c r="M180" s="125"/>
      <c r="N180" s="125"/>
      <c r="O180" s="125"/>
      <c r="P180" s="125"/>
      <c r="Q180" s="125"/>
      <c r="R180" s="125"/>
      <c r="S180" s="125"/>
      <c r="T180" s="125"/>
      <c r="U180" s="125"/>
      <c r="V180" s="125"/>
      <c r="W180" s="125"/>
      <c r="X180" s="125"/>
      <c r="Y180" s="125"/>
      <c r="Z180" s="125"/>
      <c r="AA180" s="125"/>
      <c r="AB180" s="125"/>
      <c r="AC180" s="125"/>
      <c r="AD180" s="125"/>
      <c r="AE180" s="125"/>
      <c r="AF180" s="125"/>
      <c r="AG180" s="125"/>
      <c r="AH180" s="125"/>
      <c r="AI180" s="125"/>
      <c r="AJ180" s="125"/>
      <c r="AK180" s="125"/>
      <c r="AL180" s="125"/>
      <c r="AM180" s="125"/>
    </row>
    <row r="181" spans="1:39" ht="10.9" customHeight="1" x14ac:dyDescent="0.2">
      <c r="A181" s="125" t="s">
        <v>5</v>
      </c>
      <c r="B181" s="125"/>
      <c r="C181" s="125"/>
      <c r="D181" s="125"/>
      <c r="E181" s="125"/>
      <c r="F181" s="69" t="s">
        <v>52</v>
      </c>
      <c r="G181" s="220">
        <v>202500036009105</v>
      </c>
      <c r="H181" s="125"/>
      <c r="I181" s="125"/>
      <c r="J181" s="125"/>
      <c r="K181" s="125"/>
      <c r="L181" s="125"/>
      <c r="M181" s="125"/>
      <c r="N181" s="125"/>
      <c r="O181" s="125"/>
      <c r="P181" s="125"/>
      <c r="Q181" s="125"/>
      <c r="R181" s="125"/>
      <c r="S181" s="125"/>
      <c r="T181" s="125"/>
      <c r="U181" s="125"/>
      <c r="V181" s="126" t="s">
        <v>229</v>
      </c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  <c r="AG181" s="126"/>
      <c r="AH181" s="126"/>
      <c r="AI181" s="126"/>
      <c r="AJ181" s="126"/>
      <c r="AK181" s="126"/>
      <c r="AL181" s="126"/>
      <c r="AM181" s="126"/>
    </row>
    <row r="182" spans="1:39" ht="24.2" customHeight="1" x14ac:dyDescent="0.2">
      <c r="A182" s="125" t="s">
        <v>11</v>
      </c>
      <c r="B182" s="125"/>
      <c r="C182" s="125"/>
      <c r="D182" s="125"/>
      <c r="E182" s="125"/>
      <c r="F182" s="69" t="s">
        <v>52</v>
      </c>
      <c r="G182" s="125" t="s">
        <v>172</v>
      </c>
      <c r="H182" s="125"/>
      <c r="I182" s="125"/>
      <c r="J182" s="125"/>
      <c r="K182" s="125"/>
      <c r="L182" s="125"/>
      <c r="M182" s="125"/>
      <c r="N182" s="125"/>
      <c r="O182" s="125"/>
      <c r="P182" s="125"/>
      <c r="Q182" s="125"/>
      <c r="R182" s="125"/>
      <c r="S182" s="125"/>
      <c r="T182" s="125"/>
      <c r="U182" s="125"/>
      <c r="V182" s="125"/>
      <c r="W182" s="125"/>
      <c r="X182" s="125"/>
      <c r="Y182" s="125"/>
      <c r="Z182" s="125"/>
      <c r="AA182" s="125"/>
      <c r="AB182" s="125"/>
      <c r="AC182" s="125"/>
      <c r="AD182" s="125"/>
      <c r="AE182" s="125"/>
      <c r="AF182" s="125"/>
      <c r="AG182" s="125"/>
      <c r="AH182" s="125"/>
      <c r="AI182" s="125"/>
      <c r="AJ182" s="125"/>
      <c r="AK182" s="125"/>
      <c r="AL182" s="125"/>
      <c r="AM182" s="125"/>
    </row>
    <row r="183" spans="1:39" ht="12.2" customHeight="1" x14ac:dyDescent="0.2">
      <c r="A183" s="125" t="s">
        <v>12</v>
      </c>
      <c r="B183" s="125"/>
      <c r="C183" s="125"/>
      <c r="D183" s="125"/>
      <c r="E183" s="125"/>
      <c r="F183" s="69" t="s">
        <v>52</v>
      </c>
      <c r="G183" s="125" t="s">
        <v>230</v>
      </c>
      <c r="H183" s="125"/>
      <c r="I183" s="125"/>
      <c r="J183" s="125"/>
      <c r="K183" s="125"/>
      <c r="L183" s="125"/>
      <c r="M183" s="125"/>
      <c r="N183" s="125"/>
      <c r="O183" s="125"/>
      <c r="P183" s="125"/>
      <c r="Q183" s="125"/>
      <c r="R183" s="125"/>
      <c r="S183" s="125"/>
      <c r="T183" s="125"/>
      <c r="U183" s="125"/>
      <c r="V183" s="125"/>
      <c r="W183" s="125"/>
      <c r="X183" s="125"/>
      <c r="Y183" s="125"/>
      <c r="Z183" s="125"/>
      <c r="AA183" s="125"/>
      <c r="AB183" s="125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69"/>
      <c r="AM183" s="70"/>
    </row>
    <row r="184" spans="1:39" ht="10.9" customHeight="1" x14ac:dyDescent="0.2">
      <c r="A184" s="125" t="s">
        <v>53</v>
      </c>
      <c r="B184" s="125"/>
      <c r="C184" s="125"/>
      <c r="D184" s="125"/>
      <c r="E184" s="125"/>
      <c r="F184" s="69" t="s">
        <v>52</v>
      </c>
      <c r="G184" s="125" t="s">
        <v>54</v>
      </c>
      <c r="H184" s="125"/>
      <c r="I184" s="125"/>
      <c r="J184" s="125"/>
      <c r="K184" s="125"/>
      <c r="L184" s="125"/>
      <c r="M184" s="125"/>
      <c r="N184" s="125"/>
      <c r="O184" s="125"/>
      <c r="P184" s="125"/>
      <c r="Q184" s="125"/>
      <c r="R184" s="125"/>
      <c r="S184" s="125"/>
      <c r="T184" s="125"/>
      <c r="U184" s="125"/>
      <c r="V184" s="125"/>
      <c r="W184" s="125"/>
      <c r="X184" s="125"/>
      <c r="Y184" s="125"/>
      <c r="Z184" s="125"/>
      <c r="AA184" s="125"/>
      <c r="AB184" s="125"/>
      <c r="AC184" s="125"/>
      <c r="AD184" s="125"/>
      <c r="AE184" s="125"/>
      <c r="AF184" s="125"/>
      <c r="AG184" s="125"/>
      <c r="AH184" s="125"/>
      <c r="AI184" s="125"/>
      <c r="AJ184" s="125"/>
      <c r="AK184" s="125"/>
      <c r="AL184" s="125"/>
      <c r="AM184" s="125"/>
    </row>
    <row r="185" spans="1:39" ht="12.2" customHeight="1" x14ac:dyDescent="0.2">
      <c r="A185" s="125" t="s">
        <v>18</v>
      </c>
      <c r="B185" s="125"/>
      <c r="C185" s="125"/>
      <c r="D185" s="125"/>
      <c r="E185" s="125"/>
      <c r="F185" s="69" t="s">
        <v>52</v>
      </c>
      <c r="G185" s="125" t="s">
        <v>231</v>
      </c>
      <c r="H185" s="125"/>
      <c r="I185" s="125"/>
      <c r="J185" s="125"/>
      <c r="K185" s="125"/>
      <c r="L185" s="125"/>
      <c r="M185" s="125"/>
      <c r="N185" s="125"/>
      <c r="O185" s="125"/>
      <c r="P185" s="125"/>
      <c r="Q185" s="125"/>
      <c r="R185" s="125"/>
      <c r="S185" s="125"/>
      <c r="T185" s="125"/>
      <c r="U185" s="125"/>
      <c r="V185" s="126"/>
      <c r="W185" s="126"/>
      <c r="X185" s="126"/>
      <c r="Y185" s="126"/>
      <c r="Z185" s="126"/>
      <c r="AA185" s="126"/>
      <c r="AB185" s="126"/>
      <c r="AC185" s="126"/>
      <c r="AD185" s="126"/>
      <c r="AE185" s="126"/>
      <c r="AF185" s="126"/>
      <c r="AG185" s="126"/>
      <c r="AH185" s="126"/>
      <c r="AI185" s="126"/>
      <c r="AJ185" s="126"/>
      <c r="AK185" s="126"/>
      <c r="AL185" s="126"/>
      <c r="AM185" s="126"/>
    </row>
    <row r="186" spans="1:39" ht="12.2" customHeight="1" x14ac:dyDescent="0.2">
      <c r="A186" s="125" t="s">
        <v>55</v>
      </c>
      <c r="B186" s="125"/>
      <c r="C186" s="125"/>
      <c r="D186" s="125"/>
      <c r="E186" s="125"/>
      <c r="F186" s="69" t="s">
        <v>52</v>
      </c>
      <c r="G186" s="125" t="s">
        <v>232</v>
      </c>
      <c r="H186" s="125"/>
      <c r="I186" s="125"/>
      <c r="J186" s="125"/>
      <c r="K186" s="125"/>
      <c r="L186" s="125"/>
      <c r="M186" s="125"/>
      <c r="N186" s="125"/>
      <c r="O186" s="125"/>
      <c r="P186" s="125"/>
      <c r="Q186" s="125"/>
      <c r="R186" s="125"/>
      <c r="S186" s="125"/>
      <c r="T186" s="125"/>
      <c r="U186" s="125"/>
      <c r="V186" s="125"/>
      <c r="W186" s="125"/>
      <c r="X186" s="125"/>
      <c r="Y186" s="125"/>
      <c r="Z186" s="125"/>
      <c r="AA186" s="125"/>
      <c r="AB186" s="125"/>
      <c r="AC186" s="125"/>
      <c r="AD186" s="125"/>
      <c r="AE186" s="125"/>
      <c r="AF186" s="125"/>
      <c r="AG186" s="125"/>
      <c r="AH186" s="125"/>
      <c r="AI186" s="125"/>
      <c r="AJ186" s="125"/>
      <c r="AK186" s="125"/>
      <c r="AL186" s="125"/>
      <c r="AM186" s="125"/>
    </row>
    <row r="187" spans="1:39" ht="12.2" customHeight="1" x14ac:dyDescent="0.2">
      <c r="A187" s="266"/>
      <c r="B187" s="266"/>
      <c r="C187" s="266"/>
      <c r="D187" s="266"/>
      <c r="E187" s="266"/>
      <c r="F187" s="266"/>
      <c r="G187" s="266"/>
      <c r="H187" s="266"/>
      <c r="I187" s="266"/>
      <c r="J187" s="266"/>
      <c r="K187" s="266"/>
      <c r="L187" s="266"/>
      <c r="M187" s="266"/>
      <c r="N187" s="266"/>
      <c r="O187" s="266"/>
      <c r="P187" s="266"/>
      <c r="Q187" s="266"/>
      <c r="R187" s="266"/>
      <c r="S187" s="266"/>
      <c r="T187" s="266"/>
      <c r="U187" s="266"/>
      <c r="V187" s="266"/>
      <c r="W187" s="266"/>
      <c r="X187" s="266"/>
      <c r="Y187" s="266"/>
      <c r="Z187" s="266"/>
      <c r="AA187" s="266"/>
      <c r="AB187" s="266"/>
      <c r="AC187" s="266"/>
      <c r="AD187" s="266"/>
      <c r="AE187" s="266"/>
      <c r="AF187" s="266"/>
      <c r="AG187" s="266"/>
      <c r="AH187" s="266"/>
      <c r="AI187" s="266"/>
      <c r="AJ187" s="266"/>
      <c r="AK187" s="266"/>
      <c r="AL187" s="266"/>
      <c r="AM187" s="266"/>
    </row>
    <row r="188" spans="1:39" ht="10.9" customHeight="1" x14ac:dyDescent="0.2">
      <c r="A188" s="128"/>
      <c r="B188" s="128"/>
      <c r="C188" s="128"/>
      <c r="D188" s="128"/>
      <c r="E188" s="128"/>
      <c r="F188" s="128"/>
      <c r="G188" s="128"/>
      <c r="H188" s="128"/>
      <c r="I188" s="128"/>
      <c r="J188" s="128"/>
      <c r="K188" s="128"/>
      <c r="L188" s="128"/>
      <c r="M188" s="128"/>
      <c r="N188" s="128"/>
      <c r="O188" s="128"/>
      <c r="P188" s="128"/>
      <c r="Q188" s="128"/>
      <c r="R188" s="128"/>
      <c r="S188" s="128"/>
      <c r="T188" s="128"/>
      <c r="U188" s="128"/>
      <c r="V188" s="128"/>
      <c r="W188" s="128"/>
      <c r="X188" s="128"/>
      <c r="Y188" s="128"/>
      <c r="Z188" s="128"/>
      <c r="AA188" s="128"/>
      <c r="AB188" s="128"/>
      <c r="AC188" s="128"/>
      <c r="AD188" s="128"/>
      <c r="AE188" s="128"/>
      <c r="AF188" s="128"/>
      <c r="AG188" s="128"/>
      <c r="AH188" s="128"/>
      <c r="AI188" s="128"/>
      <c r="AJ188" s="128"/>
      <c r="AK188" s="128"/>
      <c r="AL188" s="128"/>
      <c r="AM188" s="128"/>
    </row>
    <row r="189" spans="1:39" ht="10.9" customHeight="1" x14ac:dyDescent="0.2">
      <c r="A189" s="267" t="s">
        <v>266</v>
      </c>
      <c r="B189" s="267"/>
      <c r="C189" s="267"/>
      <c r="D189" s="267"/>
      <c r="E189" s="267"/>
      <c r="F189" s="267"/>
      <c r="G189" s="267"/>
      <c r="H189" s="267"/>
      <c r="I189" s="267"/>
      <c r="J189" s="267"/>
      <c r="K189" s="267"/>
      <c r="L189" s="267"/>
      <c r="M189" s="267"/>
      <c r="N189" s="267"/>
      <c r="O189" s="267"/>
      <c r="P189" s="267"/>
      <c r="Q189" s="267"/>
      <c r="R189" s="267"/>
      <c r="S189" s="267"/>
      <c r="T189" s="267"/>
      <c r="U189" s="267"/>
      <c r="V189" s="267"/>
      <c r="W189" s="267"/>
      <c r="X189" s="267"/>
      <c r="Y189" s="267"/>
      <c r="Z189" s="267"/>
      <c r="AA189" s="268" t="s">
        <v>105</v>
      </c>
      <c r="AB189" s="268"/>
      <c r="AC189" s="268"/>
      <c r="AD189" s="268"/>
      <c r="AE189" s="268"/>
      <c r="AF189" s="268"/>
      <c r="AG189" s="268"/>
      <c r="AH189" s="268"/>
      <c r="AI189" s="268"/>
      <c r="AJ189" s="268"/>
      <c r="AK189" s="268"/>
      <c r="AL189" s="268"/>
      <c r="AM189" s="268"/>
    </row>
    <row r="190" spans="1:39" ht="10.35" customHeight="1" x14ac:dyDescent="0.2">
      <c r="A190" s="267" t="s">
        <v>267</v>
      </c>
      <c r="B190" s="267"/>
      <c r="C190" s="267"/>
      <c r="D190" s="267"/>
      <c r="E190" s="267"/>
      <c r="F190" s="267"/>
      <c r="G190" s="267"/>
      <c r="H190" s="267"/>
      <c r="I190" s="267"/>
      <c r="J190" s="267"/>
      <c r="K190" s="267"/>
      <c r="L190" s="267"/>
      <c r="M190" s="267"/>
      <c r="N190" s="267"/>
      <c r="O190" s="267"/>
      <c r="P190" s="267"/>
      <c r="Q190" s="267"/>
      <c r="R190" s="267"/>
      <c r="S190" s="267"/>
      <c r="T190" s="267"/>
      <c r="U190" s="267"/>
      <c r="V190" s="267"/>
      <c r="W190" s="267"/>
      <c r="X190" s="267"/>
      <c r="Y190" s="267"/>
      <c r="Z190" s="267"/>
      <c r="AA190" s="268"/>
      <c r="AB190" s="267"/>
      <c r="AC190" s="267"/>
      <c r="AD190" s="267"/>
      <c r="AE190" s="267"/>
      <c r="AF190" s="267"/>
      <c r="AG190" s="267"/>
      <c r="AH190" s="267"/>
      <c r="AI190" s="267"/>
      <c r="AJ190" s="267"/>
      <c r="AK190" s="267"/>
      <c r="AL190" s="267"/>
      <c r="AM190" s="267"/>
    </row>
    <row r="191" spans="1:39" ht="10.35" customHeight="1" x14ac:dyDescent="0.2">
      <c r="A191" s="128"/>
      <c r="B191" s="128"/>
      <c r="C191" s="128"/>
      <c r="D191" s="128"/>
      <c r="E191" s="128"/>
      <c r="F191" s="128"/>
      <c r="G191" s="128"/>
      <c r="H191" s="128"/>
      <c r="I191" s="128"/>
      <c r="J191" s="128"/>
      <c r="K191" s="128"/>
      <c r="L191" s="128"/>
      <c r="M191" s="128"/>
      <c r="N191" s="128"/>
      <c r="O191" s="128"/>
      <c r="P191" s="128"/>
      <c r="Q191" s="128"/>
      <c r="R191" s="128"/>
      <c r="S191" s="128"/>
      <c r="T191" s="128"/>
      <c r="U191" s="128"/>
      <c r="V191" s="128"/>
      <c r="W191" s="128"/>
      <c r="X191" s="128"/>
      <c r="Y191" s="128"/>
      <c r="Z191" s="128"/>
      <c r="AA191" s="128"/>
      <c r="AB191" s="128"/>
      <c r="AC191" s="128"/>
      <c r="AD191" s="128"/>
      <c r="AE191" s="128"/>
      <c r="AF191" s="128"/>
      <c r="AG191" s="128"/>
      <c r="AH191" s="128"/>
      <c r="AI191" s="128"/>
      <c r="AJ191" s="128"/>
      <c r="AK191" s="128"/>
      <c r="AL191" s="128"/>
      <c r="AM191" s="128"/>
    </row>
    <row r="192" spans="1:39" ht="10.35" customHeight="1" x14ac:dyDescent="0.2">
      <c r="A192" s="205" t="s">
        <v>57</v>
      </c>
      <c r="B192" s="206"/>
      <c r="C192" s="206"/>
      <c r="D192" s="206"/>
      <c r="E192" s="206"/>
      <c r="F192" s="206"/>
      <c r="G192" s="206"/>
      <c r="H192" s="207"/>
      <c r="I192" s="205" t="s">
        <v>58</v>
      </c>
      <c r="J192" s="207"/>
      <c r="K192" s="198" t="s">
        <v>59</v>
      </c>
      <c r="L192" s="199"/>
      <c r="M192" s="199"/>
      <c r="N192" s="200"/>
      <c r="O192" s="198" t="s">
        <v>60</v>
      </c>
      <c r="P192" s="199"/>
      <c r="Q192" s="199"/>
      <c r="R192" s="200"/>
      <c r="S192" s="198" t="s">
        <v>61</v>
      </c>
      <c r="T192" s="199"/>
      <c r="U192" s="199"/>
      <c r="V192" s="199"/>
      <c r="W192" s="199"/>
      <c r="X192" s="200"/>
      <c r="Y192" s="198" t="s">
        <v>62</v>
      </c>
      <c r="Z192" s="199"/>
      <c r="AA192" s="199"/>
      <c r="AB192" s="199"/>
      <c r="AC192" s="199"/>
      <c r="AD192" s="199"/>
      <c r="AE192" s="200"/>
      <c r="AF192" s="198" t="s">
        <v>63</v>
      </c>
      <c r="AG192" s="199"/>
      <c r="AH192" s="199"/>
      <c r="AI192" s="199"/>
      <c r="AJ192" s="200"/>
      <c r="AK192" s="198" t="s">
        <v>64</v>
      </c>
      <c r="AL192" s="199"/>
      <c r="AM192" s="200"/>
    </row>
    <row r="193" spans="1:39" ht="30.75" customHeight="1" x14ac:dyDescent="0.2">
      <c r="A193" s="230" t="s">
        <v>268</v>
      </c>
      <c r="B193" s="241"/>
      <c r="C193" s="241"/>
      <c r="D193" s="241"/>
      <c r="E193" s="241"/>
      <c r="F193" s="241"/>
      <c r="G193" s="241"/>
      <c r="H193" s="231"/>
      <c r="I193" s="230" t="s">
        <v>269</v>
      </c>
      <c r="J193" s="231"/>
      <c r="K193" s="232">
        <v>1</v>
      </c>
      <c r="L193" s="233"/>
      <c r="M193" s="233"/>
      <c r="N193" s="234"/>
      <c r="O193" s="232">
        <v>0</v>
      </c>
      <c r="P193" s="233"/>
      <c r="Q193" s="233"/>
      <c r="R193" s="234"/>
      <c r="S193" s="235">
        <v>618.55999999999995</v>
      </c>
      <c r="T193" s="236"/>
      <c r="U193" s="236"/>
      <c r="V193" s="236"/>
      <c r="W193" s="236"/>
      <c r="X193" s="237"/>
      <c r="Y193" s="235">
        <v>185.69</v>
      </c>
      <c r="Z193" s="236"/>
      <c r="AA193" s="236"/>
      <c r="AB193" s="236"/>
      <c r="AC193" s="236"/>
      <c r="AD193" s="236"/>
      <c r="AE193" s="237"/>
      <c r="AF193" s="238">
        <v>1</v>
      </c>
      <c r="AG193" s="239"/>
      <c r="AH193" s="239"/>
      <c r="AI193" s="239"/>
      <c r="AJ193" s="240"/>
      <c r="AK193" s="235">
        <v>618.55999999999995</v>
      </c>
      <c r="AL193" s="236"/>
      <c r="AM193" s="237"/>
    </row>
    <row r="194" spans="1:39" ht="10.35" customHeight="1" x14ac:dyDescent="0.2">
      <c r="A194" s="201" t="s">
        <v>65</v>
      </c>
      <c r="B194" s="201"/>
      <c r="C194" s="201"/>
      <c r="D194" s="201"/>
      <c r="E194" s="201"/>
      <c r="F194" s="201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1"/>
      <c r="T194" s="201"/>
      <c r="U194" s="201"/>
      <c r="V194" s="201"/>
      <c r="W194" s="201"/>
      <c r="X194" s="201"/>
      <c r="Y194" s="201"/>
      <c r="Z194" s="201"/>
      <c r="AA194" s="201"/>
      <c r="AB194" s="201"/>
      <c r="AC194" s="201"/>
      <c r="AD194" s="201"/>
      <c r="AE194" s="201"/>
      <c r="AF194" s="201"/>
      <c r="AG194" s="201"/>
      <c r="AH194" s="224">
        <v>618.55999999999995</v>
      </c>
      <c r="AI194" s="225"/>
      <c r="AJ194" s="225"/>
      <c r="AK194" s="225"/>
      <c r="AL194" s="225"/>
      <c r="AM194" s="226"/>
    </row>
    <row r="195" spans="1:39" ht="10.35" customHeight="1" x14ac:dyDescent="0.2">
      <c r="A195" s="128"/>
      <c r="B195" s="128"/>
      <c r="C195" s="128"/>
      <c r="D195" s="128"/>
      <c r="E195" s="128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  <c r="X195" s="128"/>
      <c r="Y195" s="128"/>
      <c r="Z195" s="128"/>
      <c r="AA195" s="128"/>
      <c r="AB195" s="128"/>
      <c r="AC195" s="128"/>
      <c r="AD195" s="128"/>
      <c r="AE195" s="128"/>
      <c r="AF195" s="128"/>
      <c r="AG195" s="128"/>
      <c r="AH195" s="128"/>
      <c r="AI195" s="128"/>
      <c r="AJ195" s="128"/>
      <c r="AK195" s="128"/>
      <c r="AL195" s="128"/>
      <c r="AM195" s="128"/>
    </row>
    <row r="196" spans="1:39" ht="20.45" customHeight="1" x14ac:dyDescent="0.2">
      <c r="A196" s="205" t="s">
        <v>66</v>
      </c>
      <c r="B196" s="206"/>
      <c r="C196" s="206"/>
      <c r="D196" s="206"/>
      <c r="E196" s="206"/>
      <c r="F196" s="206"/>
      <c r="G196" s="206"/>
      <c r="H196" s="207"/>
      <c r="I196" s="205" t="s">
        <v>58</v>
      </c>
      <c r="J196" s="207"/>
      <c r="K196" s="198" t="s">
        <v>67</v>
      </c>
      <c r="L196" s="199"/>
      <c r="M196" s="199"/>
      <c r="N196" s="199"/>
      <c r="O196" s="199"/>
      <c r="P196" s="200"/>
      <c r="Q196" s="198" t="s">
        <v>68</v>
      </c>
      <c r="R196" s="199"/>
      <c r="S196" s="199"/>
      <c r="T196" s="199"/>
      <c r="U196" s="199"/>
      <c r="V196" s="200"/>
      <c r="W196" s="198" t="s">
        <v>69</v>
      </c>
      <c r="X196" s="199"/>
      <c r="Y196" s="199"/>
      <c r="Z196" s="199"/>
      <c r="AA196" s="199"/>
      <c r="AB196" s="199"/>
      <c r="AC196" s="200"/>
      <c r="AD196" s="198" t="s">
        <v>63</v>
      </c>
      <c r="AE196" s="199"/>
      <c r="AF196" s="199"/>
      <c r="AG196" s="199"/>
      <c r="AH196" s="199"/>
      <c r="AI196" s="199"/>
      <c r="AJ196" s="200"/>
      <c r="AK196" s="198" t="s">
        <v>64</v>
      </c>
      <c r="AL196" s="199"/>
      <c r="AM196" s="200"/>
    </row>
    <row r="197" spans="1:39" ht="10.35" customHeight="1" x14ac:dyDescent="0.2">
      <c r="A197" s="201" t="s">
        <v>70</v>
      </c>
      <c r="B197" s="201"/>
      <c r="C197" s="201"/>
      <c r="D197" s="201"/>
      <c r="E197" s="201"/>
      <c r="F197" s="201"/>
      <c r="G197" s="201"/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1"/>
      <c r="T197" s="201"/>
      <c r="U197" s="201"/>
      <c r="V197" s="201"/>
      <c r="W197" s="201"/>
      <c r="X197" s="201"/>
      <c r="Y197" s="201"/>
      <c r="Z197" s="201"/>
      <c r="AA197" s="201"/>
      <c r="AB197" s="201"/>
      <c r="AC197" s="201"/>
      <c r="AD197" s="201"/>
      <c r="AE197" s="201"/>
      <c r="AF197" s="201"/>
      <c r="AG197" s="201"/>
      <c r="AH197" s="202">
        <v>0</v>
      </c>
      <c r="AI197" s="203"/>
      <c r="AJ197" s="203"/>
      <c r="AK197" s="203"/>
      <c r="AL197" s="203"/>
      <c r="AM197" s="204"/>
    </row>
    <row r="198" spans="1:39" ht="10.9" customHeight="1" x14ac:dyDescent="0.2">
      <c r="A198" s="128"/>
      <c r="B198" s="128"/>
      <c r="C198" s="128"/>
      <c r="D198" s="128"/>
      <c r="E198" s="128"/>
      <c r="F198" s="128"/>
      <c r="G198" s="128"/>
      <c r="H198" s="128"/>
      <c r="I198" s="128"/>
      <c r="J198" s="128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  <c r="W198" s="128"/>
      <c r="X198" s="128"/>
      <c r="Y198" s="128"/>
      <c r="Z198" s="128"/>
      <c r="AA198" s="128"/>
      <c r="AB198" s="128"/>
      <c r="AC198" s="128"/>
      <c r="AD198" s="128"/>
      <c r="AE198" s="128"/>
      <c r="AF198" s="128"/>
      <c r="AG198" s="128"/>
      <c r="AH198" s="128"/>
      <c r="AI198" s="128"/>
      <c r="AJ198" s="128"/>
      <c r="AK198" s="128"/>
      <c r="AL198" s="128"/>
      <c r="AM198" s="128"/>
    </row>
    <row r="199" spans="1:39" ht="24.2" customHeight="1" x14ac:dyDescent="0.2">
      <c r="A199" s="205" t="s">
        <v>71</v>
      </c>
      <c r="B199" s="206"/>
      <c r="C199" s="206"/>
      <c r="D199" s="206"/>
      <c r="E199" s="206"/>
      <c r="F199" s="206"/>
      <c r="G199" s="206"/>
      <c r="H199" s="207"/>
      <c r="I199" s="205" t="s">
        <v>58</v>
      </c>
      <c r="J199" s="207"/>
      <c r="K199" s="195" t="s">
        <v>72</v>
      </c>
      <c r="L199" s="196"/>
      <c r="M199" s="196"/>
      <c r="N199" s="196"/>
      <c r="O199" s="196"/>
      <c r="P199" s="197"/>
      <c r="Q199" s="195" t="s">
        <v>73</v>
      </c>
      <c r="R199" s="196"/>
      <c r="S199" s="196"/>
      <c r="T199" s="197"/>
      <c r="U199" s="195" t="s">
        <v>74</v>
      </c>
      <c r="V199" s="196"/>
      <c r="W199" s="196"/>
      <c r="X199" s="197"/>
      <c r="Y199" s="195" t="s">
        <v>75</v>
      </c>
      <c r="Z199" s="196"/>
      <c r="AA199" s="196"/>
      <c r="AB199" s="196"/>
      <c r="AC199" s="196"/>
      <c r="AD199" s="197"/>
      <c r="AE199" s="198" t="s">
        <v>76</v>
      </c>
      <c r="AF199" s="199"/>
      <c r="AG199" s="199"/>
      <c r="AH199" s="199"/>
      <c r="AI199" s="199"/>
      <c r="AJ199" s="199"/>
      <c r="AK199" s="199"/>
      <c r="AL199" s="199"/>
      <c r="AM199" s="200"/>
    </row>
    <row r="200" spans="1:39" ht="12.2" customHeight="1" x14ac:dyDescent="0.2">
      <c r="A200" s="201" t="s">
        <v>77</v>
      </c>
      <c r="B200" s="201"/>
      <c r="C200" s="201"/>
      <c r="D200" s="201"/>
      <c r="E200" s="201"/>
      <c r="F200" s="201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1"/>
      <c r="T200" s="201"/>
      <c r="U200" s="201"/>
      <c r="V200" s="201"/>
      <c r="W200" s="201"/>
      <c r="X200" s="201"/>
      <c r="Y200" s="201"/>
      <c r="Z200" s="201"/>
      <c r="AA200" s="201"/>
      <c r="AB200" s="201"/>
      <c r="AC200" s="201"/>
      <c r="AD200" s="201"/>
      <c r="AE200" s="201"/>
      <c r="AF200" s="201"/>
      <c r="AG200" s="201"/>
      <c r="AH200" s="202">
        <v>0</v>
      </c>
      <c r="AI200" s="203"/>
      <c r="AJ200" s="203"/>
      <c r="AK200" s="203"/>
      <c r="AL200" s="203"/>
      <c r="AM200" s="204"/>
    </row>
    <row r="201" spans="1:39" ht="10.9" customHeight="1" x14ac:dyDescent="0.2">
      <c r="A201" s="128"/>
      <c r="B201" s="128"/>
      <c r="C201" s="128"/>
      <c r="D201" s="128"/>
      <c r="E201" s="128"/>
      <c r="F201" s="128"/>
      <c r="G201" s="128"/>
      <c r="H201" s="128"/>
      <c r="I201" s="128"/>
      <c r="J201" s="128"/>
      <c r="K201" s="128"/>
      <c r="L201" s="128"/>
      <c r="M201" s="128"/>
      <c r="N201" s="128"/>
      <c r="O201" s="128"/>
      <c r="P201" s="128"/>
      <c r="Q201" s="128"/>
      <c r="R201" s="128"/>
      <c r="S201" s="128"/>
      <c r="T201" s="128"/>
      <c r="U201" s="128"/>
      <c r="V201" s="128"/>
      <c r="W201" s="128"/>
      <c r="X201" s="128"/>
      <c r="Y201" s="128"/>
      <c r="Z201" s="128"/>
      <c r="AA201" s="128"/>
      <c r="AB201" s="128"/>
      <c r="AC201" s="128"/>
      <c r="AD201" s="128"/>
      <c r="AE201" s="128"/>
      <c r="AF201" s="128"/>
      <c r="AG201" s="128"/>
      <c r="AH201" s="128"/>
      <c r="AI201" s="128"/>
      <c r="AJ201" s="128"/>
      <c r="AK201" s="128"/>
      <c r="AL201" s="128"/>
      <c r="AM201" s="128"/>
    </row>
    <row r="202" spans="1:39" ht="24.2" customHeight="1" x14ac:dyDescent="0.2">
      <c r="A202" s="208" t="s">
        <v>78</v>
      </c>
      <c r="B202" s="209"/>
      <c r="C202" s="209"/>
      <c r="D202" s="209"/>
      <c r="E202" s="209"/>
      <c r="F202" s="209"/>
      <c r="G202" s="209"/>
      <c r="H202" s="209"/>
      <c r="I202" s="209"/>
      <c r="J202" s="209"/>
      <c r="K202" s="209"/>
      <c r="L202" s="209"/>
      <c r="M202" s="209"/>
      <c r="N202" s="209"/>
      <c r="O202" s="209"/>
      <c r="P202" s="209"/>
      <c r="Q202" s="209"/>
      <c r="R202" s="209"/>
      <c r="S202" s="209"/>
      <c r="T202" s="209"/>
      <c r="U202" s="209"/>
      <c r="V202" s="209"/>
      <c r="W202" s="209"/>
      <c r="X202" s="209"/>
      <c r="Y202" s="209"/>
      <c r="Z202" s="210"/>
      <c r="AA202" s="224">
        <v>618.55999999999995</v>
      </c>
      <c r="AB202" s="225"/>
      <c r="AC202" s="225"/>
      <c r="AD202" s="225"/>
      <c r="AE202" s="225"/>
      <c r="AF202" s="225"/>
      <c r="AG202" s="225"/>
      <c r="AH202" s="225"/>
      <c r="AI202" s="225"/>
      <c r="AJ202" s="225"/>
      <c r="AK202" s="225"/>
      <c r="AL202" s="225"/>
      <c r="AM202" s="226"/>
    </row>
    <row r="203" spans="1:39" ht="12.2" customHeight="1" x14ac:dyDescent="0.2">
      <c r="A203" s="208" t="s">
        <v>79</v>
      </c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  <c r="X203" s="209"/>
      <c r="Y203" s="209"/>
      <c r="Z203" s="210"/>
      <c r="AA203" s="221">
        <v>10.38</v>
      </c>
      <c r="AB203" s="222"/>
      <c r="AC203" s="222"/>
      <c r="AD203" s="222"/>
      <c r="AE203" s="222"/>
      <c r="AF203" s="222"/>
      <c r="AG203" s="222"/>
      <c r="AH203" s="222"/>
      <c r="AI203" s="222"/>
      <c r="AJ203" s="222"/>
      <c r="AK203" s="222"/>
      <c r="AL203" s="222"/>
      <c r="AM203" s="223"/>
    </row>
    <row r="204" spans="1:39" ht="10.9" customHeight="1" x14ac:dyDescent="0.2">
      <c r="A204" s="208" t="s">
        <v>80</v>
      </c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  <c r="X204" s="209"/>
      <c r="Y204" s="209"/>
      <c r="Z204" s="210"/>
      <c r="AA204" s="227">
        <v>59.59</v>
      </c>
      <c r="AB204" s="228"/>
      <c r="AC204" s="228"/>
      <c r="AD204" s="228"/>
      <c r="AE204" s="228"/>
      <c r="AF204" s="228"/>
      <c r="AG204" s="228"/>
      <c r="AH204" s="228"/>
      <c r="AI204" s="228"/>
      <c r="AJ204" s="228"/>
      <c r="AK204" s="228"/>
      <c r="AL204" s="228"/>
      <c r="AM204" s="229"/>
    </row>
    <row r="205" spans="1:39" ht="24.2" customHeight="1" x14ac:dyDescent="0.2">
      <c r="A205" s="128"/>
      <c r="B205" s="128"/>
      <c r="C205" s="128"/>
      <c r="D205" s="128"/>
      <c r="E205" s="128"/>
      <c r="F205" s="128"/>
      <c r="G205" s="128"/>
      <c r="H205" s="128"/>
      <c r="I205" s="128"/>
      <c r="J205" s="128"/>
      <c r="K205" s="128"/>
      <c r="L205" s="128"/>
      <c r="M205" s="128"/>
      <c r="N205" s="128"/>
      <c r="O205" s="128"/>
      <c r="P205" s="128"/>
      <c r="Q205" s="128"/>
      <c r="R205" s="128"/>
      <c r="S205" s="128"/>
      <c r="T205" s="128"/>
      <c r="U205" s="128"/>
      <c r="V205" s="128"/>
      <c r="W205" s="128"/>
      <c r="X205" s="128"/>
      <c r="Y205" s="128"/>
      <c r="Z205" s="128"/>
      <c r="AA205" s="128"/>
      <c r="AB205" s="128"/>
      <c r="AC205" s="128"/>
      <c r="AD205" s="128"/>
      <c r="AE205" s="128"/>
      <c r="AF205" s="128"/>
      <c r="AG205" s="128"/>
      <c r="AH205" s="128"/>
      <c r="AI205" s="128"/>
      <c r="AJ205" s="128"/>
      <c r="AK205" s="128"/>
      <c r="AL205" s="128"/>
      <c r="AM205" s="128"/>
    </row>
    <row r="206" spans="1:39" ht="12.2" customHeight="1" x14ac:dyDescent="0.2">
      <c r="A206" s="205" t="s">
        <v>81</v>
      </c>
      <c r="B206" s="206"/>
      <c r="C206" s="206"/>
      <c r="D206" s="206"/>
      <c r="E206" s="206"/>
      <c r="F206" s="206"/>
      <c r="G206" s="206"/>
      <c r="H206" s="206"/>
      <c r="I206" s="206"/>
      <c r="J206" s="206"/>
      <c r="K206" s="207"/>
      <c r="L206" s="205" t="s">
        <v>58</v>
      </c>
      <c r="M206" s="206"/>
      <c r="N206" s="206"/>
      <c r="O206" s="207"/>
      <c r="P206" s="195" t="s">
        <v>22</v>
      </c>
      <c r="Q206" s="196"/>
      <c r="R206" s="196"/>
      <c r="S206" s="197"/>
      <c r="T206" s="198" t="s">
        <v>82</v>
      </c>
      <c r="U206" s="199"/>
      <c r="V206" s="199"/>
      <c r="W206" s="199"/>
      <c r="X206" s="199"/>
      <c r="Y206" s="199"/>
      <c r="Z206" s="199"/>
      <c r="AA206" s="200"/>
      <c r="AB206" s="198" t="s">
        <v>63</v>
      </c>
      <c r="AC206" s="199"/>
      <c r="AD206" s="199"/>
      <c r="AE206" s="199"/>
      <c r="AF206" s="199"/>
      <c r="AG206" s="199"/>
      <c r="AH206" s="199"/>
      <c r="AI206" s="199"/>
      <c r="AJ206" s="200"/>
      <c r="AK206" s="198" t="s">
        <v>82</v>
      </c>
      <c r="AL206" s="199"/>
      <c r="AM206" s="200"/>
    </row>
    <row r="207" spans="1:39" ht="10.9" customHeight="1" x14ac:dyDescent="0.2">
      <c r="A207" s="201" t="s">
        <v>83</v>
      </c>
      <c r="B207" s="201"/>
      <c r="C207" s="201"/>
      <c r="D207" s="201"/>
      <c r="E207" s="201"/>
      <c r="F207" s="201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1"/>
      <c r="T207" s="201"/>
      <c r="U207" s="201"/>
      <c r="V207" s="201"/>
      <c r="W207" s="201"/>
      <c r="X207" s="201"/>
      <c r="Y207" s="201"/>
      <c r="Z207" s="201"/>
      <c r="AA207" s="201"/>
      <c r="AB207" s="201"/>
      <c r="AC207" s="201"/>
      <c r="AD207" s="201"/>
      <c r="AE207" s="201"/>
      <c r="AF207" s="201"/>
      <c r="AG207" s="201"/>
      <c r="AH207" s="202">
        <v>0</v>
      </c>
      <c r="AI207" s="203"/>
      <c r="AJ207" s="203"/>
      <c r="AK207" s="203"/>
      <c r="AL207" s="203"/>
      <c r="AM207" s="204"/>
    </row>
    <row r="208" spans="1:39" ht="24.2" customHeight="1" x14ac:dyDescent="0.2">
      <c r="A208" s="128"/>
      <c r="B208" s="128"/>
      <c r="C208" s="128"/>
      <c r="D208" s="128"/>
      <c r="E208" s="128"/>
      <c r="F208" s="128"/>
      <c r="G208" s="128"/>
      <c r="H208" s="128"/>
      <c r="I208" s="128"/>
      <c r="J208" s="128"/>
      <c r="K208" s="128"/>
      <c r="L208" s="128"/>
      <c r="M208" s="128"/>
      <c r="N208" s="128"/>
      <c r="O208" s="128"/>
      <c r="P208" s="128"/>
      <c r="Q208" s="128"/>
      <c r="R208" s="128"/>
      <c r="S208" s="128"/>
      <c r="T208" s="128"/>
      <c r="U208" s="128"/>
      <c r="V208" s="128"/>
      <c r="W208" s="128"/>
      <c r="X208" s="128"/>
      <c r="Y208" s="128"/>
      <c r="Z208" s="128"/>
      <c r="AA208" s="128"/>
      <c r="AB208" s="128"/>
      <c r="AC208" s="128"/>
      <c r="AD208" s="128"/>
      <c r="AE208" s="128"/>
      <c r="AF208" s="128"/>
      <c r="AG208" s="128"/>
      <c r="AH208" s="128"/>
      <c r="AI208" s="128"/>
      <c r="AJ208" s="128"/>
      <c r="AK208" s="128"/>
      <c r="AL208" s="128"/>
      <c r="AM208" s="128"/>
    </row>
    <row r="209" spans="1:39" ht="12.2" customHeight="1" x14ac:dyDescent="0.2">
      <c r="A209" s="205" t="s">
        <v>84</v>
      </c>
      <c r="B209" s="206"/>
      <c r="C209" s="206"/>
      <c r="D209" s="206"/>
      <c r="E209" s="206"/>
      <c r="F209" s="206"/>
      <c r="G209" s="206"/>
      <c r="H209" s="206"/>
      <c r="I209" s="206"/>
      <c r="J209" s="206"/>
      <c r="K209" s="207"/>
      <c r="L209" s="205" t="s">
        <v>58</v>
      </c>
      <c r="M209" s="206"/>
      <c r="N209" s="206"/>
      <c r="O209" s="207"/>
      <c r="P209" s="195" t="s">
        <v>22</v>
      </c>
      <c r="Q209" s="196"/>
      <c r="R209" s="196"/>
      <c r="S209" s="197"/>
      <c r="T209" s="198" t="s">
        <v>82</v>
      </c>
      <c r="U209" s="199"/>
      <c r="V209" s="199"/>
      <c r="W209" s="199"/>
      <c r="X209" s="199"/>
      <c r="Y209" s="199"/>
      <c r="Z209" s="199"/>
      <c r="AA209" s="200"/>
      <c r="AB209" s="198" t="s">
        <v>63</v>
      </c>
      <c r="AC209" s="199"/>
      <c r="AD209" s="199"/>
      <c r="AE209" s="199"/>
      <c r="AF209" s="199"/>
      <c r="AG209" s="199"/>
      <c r="AH209" s="199"/>
      <c r="AI209" s="199"/>
      <c r="AJ209" s="200"/>
      <c r="AK209" s="198" t="s">
        <v>82</v>
      </c>
      <c r="AL209" s="199"/>
      <c r="AM209" s="200"/>
    </row>
    <row r="210" spans="1:39" ht="10.9" customHeight="1" x14ac:dyDescent="0.2">
      <c r="A210" s="201" t="s">
        <v>85</v>
      </c>
      <c r="B210" s="201"/>
      <c r="C210" s="201"/>
      <c r="D210" s="201"/>
      <c r="E210" s="201"/>
      <c r="F210" s="201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1"/>
      <c r="T210" s="201"/>
      <c r="U210" s="201"/>
      <c r="V210" s="201"/>
      <c r="W210" s="201"/>
      <c r="X210" s="201"/>
      <c r="Y210" s="201"/>
      <c r="Z210" s="201"/>
      <c r="AA210" s="201"/>
      <c r="AB210" s="201"/>
      <c r="AC210" s="201"/>
      <c r="AD210" s="201"/>
      <c r="AE210" s="201"/>
      <c r="AF210" s="201"/>
      <c r="AG210" s="201"/>
      <c r="AH210" s="202">
        <v>0</v>
      </c>
      <c r="AI210" s="203"/>
      <c r="AJ210" s="203"/>
      <c r="AK210" s="203"/>
      <c r="AL210" s="203"/>
      <c r="AM210" s="204"/>
    </row>
    <row r="211" spans="1:39" ht="12.2" customHeight="1" x14ac:dyDescent="0.2">
      <c r="A211" s="128"/>
      <c r="B211" s="128"/>
      <c r="C211" s="128"/>
      <c r="D211" s="128"/>
      <c r="E211" s="128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28"/>
      <c r="Q211" s="128"/>
      <c r="R211" s="128"/>
      <c r="S211" s="128"/>
      <c r="T211" s="128"/>
      <c r="U211" s="128"/>
      <c r="V211" s="128"/>
      <c r="W211" s="128"/>
      <c r="X211" s="128"/>
      <c r="Y211" s="128"/>
      <c r="Z211" s="128"/>
      <c r="AA211" s="128"/>
      <c r="AB211" s="128"/>
      <c r="AC211" s="128"/>
      <c r="AD211" s="128"/>
      <c r="AE211" s="128"/>
      <c r="AF211" s="128"/>
      <c r="AG211" s="128"/>
      <c r="AH211" s="128"/>
      <c r="AI211" s="128"/>
      <c r="AJ211" s="128"/>
      <c r="AK211" s="128"/>
      <c r="AL211" s="128"/>
      <c r="AM211" s="128"/>
    </row>
    <row r="212" spans="1:39" ht="12.2" customHeight="1" x14ac:dyDescent="0.2">
      <c r="A212" s="205" t="s">
        <v>86</v>
      </c>
      <c r="B212" s="206"/>
      <c r="C212" s="206"/>
      <c r="D212" s="206"/>
      <c r="E212" s="206"/>
      <c r="F212" s="206"/>
      <c r="G212" s="207"/>
      <c r="H212" s="205" t="s">
        <v>58</v>
      </c>
      <c r="I212" s="207"/>
      <c r="J212" s="195" t="s">
        <v>22</v>
      </c>
      <c r="K212" s="196"/>
      <c r="L212" s="197"/>
      <c r="M212" s="198" t="s">
        <v>87</v>
      </c>
      <c r="N212" s="199"/>
      <c r="O212" s="199"/>
      <c r="P212" s="199"/>
      <c r="Q212" s="199"/>
      <c r="R212" s="199"/>
      <c r="S212" s="200"/>
      <c r="T212" s="198" t="s">
        <v>88</v>
      </c>
      <c r="U212" s="199"/>
      <c r="V212" s="199"/>
      <c r="W212" s="200"/>
      <c r="X212" s="198" t="s">
        <v>89</v>
      </c>
      <c r="Y212" s="200"/>
      <c r="Z212" s="198" t="s">
        <v>90</v>
      </c>
      <c r="AA212" s="199"/>
      <c r="AB212" s="200"/>
      <c r="AC212" s="198" t="s">
        <v>76</v>
      </c>
      <c r="AD212" s="199"/>
      <c r="AE212" s="199"/>
      <c r="AF212" s="199"/>
      <c r="AG212" s="200"/>
      <c r="AH212" s="198" t="s">
        <v>63</v>
      </c>
      <c r="AI212" s="199"/>
      <c r="AJ212" s="199"/>
      <c r="AK212" s="199"/>
      <c r="AL212" s="200"/>
      <c r="AM212" s="76" t="s">
        <v>91</v>
      </c>
    </row>
    <row r="213" spans="1:39" ht="12.2" customHeight="1" x14ac:dyDescent="0.2">
      <c r="A213" s="201" t="s">
        <v>92</v>
      </c>
      <c r="B213" s="201"/>
      <c r="C213" s="201"/>
      <c r="D213" s="201"/>
      <c r="E213" s="201"/>
      <c r="F213" s="201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1"/>
      <c r="T213" s="201"/>
      <c r="U213" s="201"/>
      <c r="V213" s="201"/>
      <c r="W213" s="201"/>
      <c r="X213" s="201"/>
      <c r="Y213" s="201"/>
      <c r="Z213" s="201"/>
      <c r="AA213" s="201"/>
      <c r="AB213" s="201"/>
      <c r="AC213" s="201"/>
      <c r="AD213" s="201"/>
      <c r="AE213" s="201"/>
      <c r="AF213" s="201"/>
      <c r="AG213" s="201"/>
      <c r="AH213" s="202">
        <v>0</v>
      </c>
      <c r="AI213" s="203"/>
      <c r="AJ213" s="203"/>
      <c r="AK213" s="203"/>
      <c r="AL213" s="203"/>
      <c r="AM213" s="204"/>
    </row>
    <row r="214" spans="1:39" ht="10.9" customHeight="1" x14ac:dyDescent="0.2">
      <c r="A214" s="128"/>
      <c r="B214" s="128"/>
      <c r="C214" s="128"/>
      <c r="D214" s="128"/>
      <c r="E214" s="128"/>
      <c r="F214" s="128"/>
      <c r="G214" s="128"/>
      <c r="H214" s="128"/>
      <c r="I214" s="128"/>
      <c r="J214" s="128"/>
      <c r="K214" s="128"/>
      <c r="L214" s="128"/>
      <c r="M214" s="128"/>
      <c r="N214" s="128"/>
      <c r="O214" s="128"/>
      <c r="P214" s="128"/>
      <c r="Q214" s="128"/>
      <c r="R214" s="128"/>
      <c r="S214" s="128"/>
      <c r="T214" s="128"/>
      <c r="U214" s="128"/>
      <c r="V214" s="128"/>
      <c r="W214" s="128"/>
      <c r="X214" s="128"/>
      <c r="Y214" s="128"/>
      <c r="Z214" s="128"/>
      <c r="AA214" s="128"/>
      <c r="AB214" s="128"/>
      <c r="AC214" s="128"/>
      <c r="AD214" s="128"/>
      <c r="AE214" s="128"/>
      <c r="AF214" s="128"/>
      <c r="AG214" s="128"/>
      <c r="AH214" s="128"/>
      <c r="AI214" s="128"/>
      <c r="AJ214" s="128"/>
      <c r="AK214" s="128"/>
      <c r="AL214" s="128"/>
      <c r="AM214" s="128"/>
    </row>
    <row r="215" spans="1:39" ht="24.2" customHeight="1" x14ac:dyDescent="0.2">
      <c r="A215" s="208" t="s">
        <v>93</v>
      </c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209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09"/>
      <c r="AD215" s="209"/>
      <c r="AE215" s="209"/>
      <c r="AF215" s="209"/>
      <c r="AG215" s="210"/>
      <c r="AH215" s="257">
        <v>59.59</v>
      </c>
      <c r="AI215" s="258"/>
      <c r="AJ215" s="258"/>
      <c r="AK215" s="258"/>
      <c r="AL215" s="258"/>
      <c r="AM215" s="259"/>
    </row>
    <row r="216" spans="1:39" ht="12.2" customHeight="1" x14ac:dyDescent="0.2">
      <c r="A216" s="208" t="s">
        <v>94</v>
      </c>
      <c r="B216" s="209"/>
      <c r="C216" s="209"/>
      <c r="D216" s="209"/>
      <c r="E216" s="209"/>
      <c r="F216" s="209"/>
      <c r="G216" s="209"/>
      <c r="H216" s="209"/>
      <c r="I216" s="209"/>
      <c r="J216" s="209"/>
      <c r="K216" s="209"/>
      <c r="L216" s="209"/>
      <c r="M216" s="209"/>
      <c r="N216" s="209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9"/>
      <c r="AE216" s="209"/>
      <c r="AF216" s="209"/>
      <c r="AG216" s="210"/>
      <c r="AH216" s="257">
        <v>16.21</v>
      </c>
      <c r="AI216" s="258"/>
      <c r="AJ216" s="258"/>
      <c r="AK216" s="258"/>
      <c r="AL216" s="258"/>
      <c r="AM216" s="259"/>
    </row>
    <row r="217" spans="1:39" ht="12.2" customHeight="1" x14ac:dyDescent="0.2">
      <c r="A217" s="208" t="s">
        <v>95</v>
      </c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209"/>
      <c r="O217" s="209"/>
      <c r="P217" s="209"/>
      <c r="Q217" s="209"/>
      <c r="R217" s="209"/>
      <c r="S217" s="209"/>
      <c r="T217" s="209"/>
      <c r="U217" s="209"/>
      <c r="V217" s="209"/>
      <c r="W217" s="209"/>
      <c r="X217" s="209"/>
      <c r="Y217" s="209"/>
      <c r="Z217" s="209"/>
      <c r="AA217" s="209"/>
      <c r="AB217" s="209"/>
      <c r="AC217" s="209"/>
      <c r="AD217" s="209"/>
      <c r="AE217" s="209"/>
      <c r="AF217" s="209"/>
      <c r="AG217" s="210"/>
      <c r="AH217" s="257">
        <v>75.8</v>
      </c>
      <c r="AI217" s="258"/>
      <c r="AJ217" s="258"/>
      <c r="AK217" s="258"/>
      <c r="AL217" s="258"/>
      <c r="AM217" s="259"/>
    </row>
    <row r="218" spans="1:39" ht="12.2" customHeight="1" x14ac:dyDescent="0.2">
      <c r="A218" s="128"/>
      <c r="B218" s="128"/>
      <c r="C218" s="128"/>
      <c r="D218" s="128"/>
      <c r="E218" s="128"/>
      <c r="F218" s="128"/>
      <c r="G218" s="128"/>
      <c r="H218" s="128"/>
      <c r="I218" s="128"/>
      <c r="J218" s="128"/>
      <c r="K218" s="128"/>
      <c r="L218" s="128"/>
      <c r="M218" s="128"/>
      <c r="N218" s="128"/>
      <c r="O218" s="128"/>
      <c r="P218" s="128"/>
      <c r="Q218" s="128"/>
      <c r="R218" s="128"/>
      <c r="S218" s="128"/>
      <c r="T218" s="128"/>
      <c r="U218" s="128"/>
      <c r="V218" s="128"/>
      <c r="W218" s="128"/>
      <c r="X218" s="128"/>
      <c r="Y218" s="128"/>
      <c r="Z218" s="128"/>
      <c r="AA218" s="128"/>
      <c r="AB218" s="128"/>
      <c r="AC218" s="128"/>
      <c r="AD218" s="128"/>
      <c r="AE218" s="128"/>
      <c r="AF218" s="128"/>
      <c r="AG218" s="128"/>
      <c r="AH218" s="128"/>
      <c r="AI218" s="128"/>
      <c r="AJ218" s="128"/>
      <c r="AK218" s="128"/>
      <c r="AL218" s="128"/>
      <c r="AM218" s="128"/>
    </row>
    <row r="219" spans="1:39" ht="10.9" customHeight="1" x14ac:dyDescent="0.2">
      <c r="A219" s="128"/>
      <c r="B219" s="128"/>
      <c r="C219" s="128"/>
      <c r="D219" s="128"/>
      <c r="E219" s="128"/>
      <c r="F219" s="128"/>
      <c r="G219" s="128"/>
      <c r="H219" s="128"/>
      <c r="I219" s="128"/>
      <c r="J219" s="128"/>
      <c r="K219" s="128"/>
      <c r="L219" s="128"/>
      <c r="M219" s="128"/>
      <c r="N219" s="128"/>
      <c r="O219" s="128"/>
      <c r="P219" s="128"/>
      <c r="Q219" s="128"/>
      <c r="R219" s="128"/>
      <c r="S219" s="128"/>
      <c r="T219" s="128"/>
      <c r="U219" s="128"/>
      <c r="V219" s="128"/>
      <c r="W219" s="128"/>
      <c r="X219" s="128"/>
      <c r="Y219" s="128"/>
      <c r="Z219" s="128"/>
      <c r="AA219" s="128"/>
      <c r="AB219" s="128"/>
      <c r="AC219" s="128"/>
      <c r="AD219" s="128"/>
      <c r="AE219" s="128"/>
      <c r="AF219" s="128"/>
      <c r="AG219" s="128"/>
      <c r="AH219" s="128"/>
      <c r="AI219" s="128"/>
      <c r="AJ219" s="128"/>
      <c r="AK219" s="128"/>
      <c r="AL219" s="128"/>
      <c r="AM219" s="128"/>
    </row>
    <row r="220" spans="1:39" ht="24.2" customHeight="1" x14ac:dyDescent="0.2">
      <c r="A220" s="125" t="s">
        <v>10</v>
      </c>
      <c r="B220" s="125"/>
      <c r="C220" s="125"/>
      <c r="D220" s="125"/>
      <c r="E220" s="125"/>
      <c r="F220" s="69" t="s">
        <v>52</v>
      </c>
      <c r="G220" s="125" t="s">
        <v>168</v>
      </c>
      <c r="H220" s="125"/>
      <c r="I220" s="125"/>
      <c r="J220" s="125"/>
      <c r="K220" s="125"/>
      <c r="L220" s="125"/>
      <c r="M220" s="125"/>
      <c r="N220" s="125"/>
      <c r="O220" s="125"/>
      <c r="P220" s="125"/>
      <c r="Q220" s="125"/>
      <c r="R220" s="125"/>
      <c r="S220" s="125"/>
      <c r="T220" s="125"/>
      <c r="U220" s="125"/>
      <c r="V220" s="125"/>
      <c r="W220" s="125"/>
      <c r="X220" s="125"/>
      <c r="Y220" s="125"/>
      <c r="Z220" s="125"/>
      <c r="AA220" s="125"/>
      <c r="AB220" s="125"/>
      <c r="AC220" s="125"/>
      <c r="AD220" s="125"/>
      <c r="AE220" s="125"/>
      <c r="AF220" s="125"/>
      <c r="AG220" s="125"/>
      <c r="AH220" s="125"/>
      <c r="AI220" s="125"/>
      <c r="AJ220" s="125"/>
      <c r="AK220" s="125"/>
      <c r="AL220" s="125"/>
      <c r="AM220" s="125"/>
    </row>
    <row r="221" spans="1:39" ht="24.2" customHeight="1" x14ac:dyDescent="0.2">
      <c r="A221" s="125" t="s">
        <v>5</v>
      </c>
      <c r="B221" s="125"/>
      <c r="C221" s="125"/>
      <c r="D221" s="125"/>
      <c r="E221" s="125"/>
      <c r="F221" s="69" t="s">
        <v>52</v>
      </c>
      <c r="G221" s="220">
        <v>202500036009105</v>
      </c>
      <c r="H221" s="125"/>
      <c r="I221" s="125"/>
      <c r="J221" s="125"/>
      <c r="K221" s="125"/>
      <c r="L221" s="125"/>
      <c r="M221" s="125"/>
      <c r="N221" s="125"/>
      <c r="O221" s="125"/>
      <c r="P221" s="125"/>
      <c r="Q221" s="125"/>
      <c r="R221" s="125"/>
      <c r="S221" s="125"/>
      <c r="T221" s="125"/>
      <c r="U221" s="125"/>
      <c r="V221" s="126" t="s">
        <v>229</v>
      </c>
      <c r="W221" s="126"/>
      <c r="X221" s="126"/>
      <c r="Y221" s="126"/>
      <c r="Z221" s="126"/>
      <c r="AA221" s="126"/>
      <c r="AB221" s="126"/>
      <c r="AC221" s="126"/>
      <c r="AD221" s="126"/>
      <c r="AE221" s="126"/>
      <c r="AF221" s="126"/>
      <c r="AG221" s="126"/>
      <c r="AH221" s="126"/>
      <c r="AI221" s="126"/>
      <c r="AJ221" s="126"/>
      <c r="AK221" s="126"/>
      <c r="AL221" s="126"/>
      <c r="AM221" s="126"/>
    </row>
    <row r="222" spans="1:39" ht="12.2" customHeight="1" x14ac:dyDescent="0.2">
      <c r="A222" s="125" t="s">
        <v>11</v>
      </c>
      <c r="B222" s="125"/>
      <c r="C222" s="125"/>
      <c r="D222" s="125"/>
      <c r="E222" s="125"/>
      <c r="F222" s="69" t="s">
        <v>52</v>
      </c>
      <c r="G222" s="125" t="s">
        <v>172</v>
      </c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  <c r="Y222" s="125"/>
      <c r="Z222" s="125"/>
      <c r="AA222" s="125"/>
      <c r="AB222" s="125"/>
      <c r="AC222" s="125"/>
      <c r="AD222" s="125"/>
      <c r="AE222" s="125"/>
      <c r="AF222" s="125"/>
      <c r="AG222" s="125"/>
      <c r="AH222" s="125"/>
      <c r="AI222" s="125"/>
      <c r="AJ222" s="125"/>
      <c r="AK222" s="125"/>
      <c r="AL222" s="125"/>
      <c r="AM222" s="125"/>
    </row>
    <row r="223" spans="1:39" ht="12.2" customHeight="1" x14ac:dyDescent="0.2">
      <c r="A223" s="125" t="s">
        <v>12</v>
      </c>
      <c r="B223" s="125"/>
      <c r="C223" s="125"/>
      <c r="D223" s="125"/>
      <c r="E223" s="125"/>
      <c r="F223" s="69" t="s">
        <v>52</v>
      </c>
      <c r="G223" s="125" t="s">
        <v>230</v>
      </c>
      <c r="H223" s="125"/>
      <c r="I223" s="125"/>
      <c r="J223" s="125"/>
      <c r="K223" s="125"/>
      <c r="L223" s="125"/>
      <c r="M223" s="125"/>
      <c r="N223" s="125"/>
      <c r="O223" s="125"/>
      <c r="P223" s="125"/>
      <c r="Q223" s="125"/>
      <c r="R223" s="125"/>
      <c r="S223" s="125"/>
      <c r="T223" s="125"/>
      <c r="U223" s="125"/>
      <c r="V223" s="125"/>
      <c r="W223" s="125"/>
      <c r="X223" s="125"/>
      <c r="Y223" s="125"/>
      <c r="Z223" s="125"/>
      <c r="AA223" s="125"/>
      <c r="AB223" s="125"/>
      <c r="AC223" s="126"/>
      <c r="AD223" s="126"/>
      <c r="AE223" s="126"/>
      <c r="AF223" s="126"/>
      <c r="AG223" s="126"/>
      <c r="AH223" s="126"/>
      <c r="AI223" s="126"/>
      <c r="AJ223" s="126"/>
      <c r="AK223" s="126"/>
      <c r="AL223" s="69"/>
      <c r="AM223" s="70"/>
    </row>
    <row r="224" spans="1:39" ht="12.2" customHeight="1" x14ac:dyDescent="0.2">
      <c r="A224" s="125" t="s">
        <v>53</v>
      </c>
      <c r="B224" s="125"/>
      <c r="C224" s="125"/>
      <c r="D224" s="125"/>
      <c r="E224" s="125"/>
      <c r="F224" s="69" t="s">
        <v>52</v>
      </c>
      <c r="G224" s="125" t="s">
        <v>54</v>
      </c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  <c r="Y224" s="125"/>
      <c r="Z224" s="125"/>
      <c r="AA224" s="125"/>
      <c r="AB224" s="125"/>
      <c r="AC224" s="125"/>
      <c r="AD224" s="125"/>
      <c r="AE224" s="125"/>
      <c r="AF224" s="125"/>
      <c r="AG224" s="125"/>
      <c r="AH224" s="125"/>
      <c r="AI224" s="125"/>
      <c r="AJ224" s="125"/>
      <c r="AK224" s="125"/>
      <c r="AL224" s="125"/>
      <c r="AM224" s="125"/>
    </row>
    <row r="225" spans="1:39" ht="12.2" customHeight="1" x14ac:dyDescent="0.2">
      <c r="A225" s="125" t="s">
        <v>18</v>
      </c>
      <c r="B225" s="125"/>
      <c r="C225" s="125"/>
      <c r="D225" s="125"/>
      <c r="E225" s="125"/>
      <c r="F225" s="69" t="s">
        <v>52</v>
      </c>
      <c r="G225" s="125" t="s">
        <v>231</v>
      </c>
      <c r="H225" s="125"/>
      <c r="I225" s="125"/>
      <c r="J225" s="125"/>
      <c r="K225" s="125"/>
      <c r="L225" s="125"/>
      <c r="M225" s="125"/>
      <c r="N225" s="125"/>
      <c r="O225" s="125"/>
      <c r="P225" s="125"/>
      <c r="Q225" s="125"/>
      <c r="R225" s="125"/>
      <c r="S225" s="125"/>
      <c r="T225" s="125"/>
      <c r="U225" s="125"/>
      <c r="V225" s="126"/>
      <c r="W225" s="126"/>
      <c r="X225" s="126"/>
      <c r="Y225" s="126"/>
      <c r="Z225" s="126"/>
      <c r="AA225" s="126"/>
      <c r="AB225" s="126"/>
      <c r="AC225" s="126"/>
      <c r="AD225" s="126"/>
      <c r="AE225" s="126"/>
      <c r="AF225" s="126"/>
      <c r="AG225" s="126"/>
      <c r="AH225" s="126"/>
      <c r="AI225" s="126"/>
      <c r="AJ225" s="126"/>
      <c r="AK225" s="126"/>
      <c r="AL225" s="126"/>
      <c r="AM225" s="126"/>
    </row>
    <row r="226" spans="1:39" ht="12.2" customHeight="1" x14ac:dyDescent="0.2">
      <c r="A226" s="125" t="s">
        <v>55</v>
      </c>
      <c r="B226" s="125"/>
      <c r="C226" s="125"/>
      <c r="D226" s="125"/>
      <c r="E226" s="125"/>
      <c r="F226" s="69" t="s">
        <v>52</v>
      </c>
      <c r="G226" s="125" t="s">
        <v>232</v>
      </c>
      <c r="H226" s="125"/>
      <c r="I226" s="125"/>
      <c r="J226" s="125"/>
      <c r="K226" s="125"/>
      <c r="L226" s="125"/>
      <c r="M226" s="125"/>
      <c r="N226" s="125"/>
      <c r="O226" s="125"/>
      <c r="P226" s="125"/>
      <c r="Q226" s="125"/>
      <c r="R226" s="125"/>
      <c r="S226" s="125"/>
      <c r="T226" s="125"/>
      <c r="U226" s="125"/>
      <c r="V226" s="125"/>
      <c r="W226" s="125"/>
      <c r="X226" s="125"/>
      <c r="Y226" s="125"/>
      <c r="Z226" s="125"/>
      <c r="AA226" s="125"/>
      <c r="AB226" s="125"/>
      <c r="AC226" s="125"/>
      <c r="AD226" s="125"/>
      <c r="AE226" s="125"/>
      <c r="AF226" s="125"/>
      <c r="AG226" s="125"/>
      <c r="AH226" s="125"/>
      <c r="AI226" s="125"/>
      <c r="AJ226" s="125"/>
      <c r="AK226" s="125"/>
      <c r="AL226" s="125"/>
      <c r="AM226" s="125"/>
    </row>
    <row r="227" spans="1:39" ht="12.2" customHeight="1" x14ac:dyDescent="0.2">
      <c r="A227" s="266"/>
      <c r="B227" s="266"/>
      <c r="C227" s="266"/>
      <c r="D227" s="266"/>
      <c r="E227" s="266"/>
      <c r="F227" s="266"/>
      <c r="G227" s="266"/>
      <c r="H227" s="266"/>
      <c r="I227" s="266"/>
      <c r="J227" s="266"/>
      <c r="K227" s="266"/>
      <c r="L227" s="266"/>
      <c r="M227" s="266"/>
      <c r="N227" s="266"/>
      <c r="O227" s="266"/>
      <c r="P227" s="266"/>
      <c r="Q227" s="266"/>
      <c r="R227" s="266"/>
      <c r="S227" s="266"/>
      <c r="T227" s="266"/>
      <c r="U227" s="266"/>
      <c r="V227" s="266"/>
      <c r="W227" s="266"/>
      <c r="X227" s="266"/>
      <c r="Y227" s="266"/>
      <c r="Z227" s="266"/>
      <c r="AA227" s="266"/>
      <c r="AB227" s="266"/>
      <c r="AC227" s="266"/>
      <c r="AD227" s="266"/>
      <c r="AE227" s="266"/>
      <c r="AF227" s="266"/>
      <c r="AG227" s="266"/>
      <c r="AH227" s="266"/>
      <c r="AI227" s="266"/>
      <c r="AJ227" s="266"/>
      <c r="AK227" s="266"/>
      <c r="AL227" s="266"/>
      <c r="AM227" s="266"/>
    </row>
    <row r="228" spans="1:39" ht="10.9" customHeight="1" x14ac:dyDescent="0.2">
      <c r="A228" s="128"/>
      <c r="B228" s="128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  <c r="AA228" s="128"/>
      <c r="AB228" s="128"/>
      <c r="AC228" s="128"/>
      <c r="AD228" s="128"/>
      <c r="AE228" s="128"/>
      <c r="AF228" s="128"/>
      <c r="AG228" s="128"/>
      <c r="AH228" s="128"/>
      <c r="AI228" s="128"/>
      <c r="AJ228" s="128"/>
      <c r="AK228" s="128"/>
      <c r="AL228" s="128"/>
      <c r="AM228" s="128"/>
    </row>
    <row r="229" spans="1:39" ht="24.2" customHeight="1" x14ac:dyDescent="0.2">
      <c r="A229" s="267" t="s">
        <v>270</v>
      </c>
      <c r="B229" s="267"/>
      <c r="C229" s="267"/>
      <c r="D229" s="267"/>
      <c r="E229" s="267"/>
      <c r="F229" s="267"/>
      <c r="G229" s="267"/>
      <c r="H229" s="267"/>
      <c r="I229" s="267"/>
      <c r="J229" s="267"/>
      <c r="K229" s="267"/>
      <c r="L229" s="267"/>
      <c r="M229" s="267"/>
      <c r="N229" s="267"/>
      <c r="O229" s="267"/>
      <c r="P229" s="267"/>
      <c r="Q229" s="267"/>
      <c r="R229" s="267"/>
      <c r="S229" s="267"/>
      <c r="T229" s="267"/>
      <c r="U229" s="267"/>
      <c r="V229" s="267"/>
      <c r="W229" s="267"/>
      <c r="X229" s="267"/>
      <c r="Y229" s="267"/>
      <c r="Z229" s="267"/>
      <c r="AA229" s="268" t="s">
        <v>96</v>
      </c>
      <c r="AB229" s="268"/>
      <c r="AC229" s="268"/>
      <c r="AD229" s="268"/>
      <c r="AE229" s="268"/>
      <c r="AF229" s="268"/>
      <c r="AG229" s="268"/>
      <c r="AH229" s="268"/>
      <c r="AI229" s="268"/>
      <c r="AJ229" s="268"/>
      <c r="AK229" s="268"/>
      <c r="AL229" s="268"/>
      <c r="AM229" s="268"/>
    </row>
    <row r="230" spans="1:39" ht="12.2" customHeight="1" x14ac:dyDescent="0.2">
      <c r="A230" s="267" t="s">
        <v>271</v>
      </c>
      <c r="B230" s="267"/>
      <c r="C230" s="267"/>
      <c r="D230" s="267"/>
      <c r="E230" s="267"/>
      <c r="F230" s="267"/>
      <c r="G230" s="267"/>
      <c r="H230" s="267"/>
      <c r="I230" s="267"/>
      <c r="J230" s="267"/>
      <c r="K230" s="267"/>
      <c r="L230" s="267"/>
      <c r="M230" s="267"/>
      <c r="N230" s="267"/>
      <c r="O230" s="267"/>
      <c r="P230" s="267"/>
      <c r="Q230" s="267"/>
      <c r="R230" s="267"/>
      <c r="S230" s="267"/>
      <c r="T230" s="267"/>
      <c r="U230" s="267"/>
      <c r="V230" s="267"/>
      <c r="W230" s="267"/>
      <c r="X230" s="267"/>
      <c r="Y230" s="267"/>
      <c r="Z230" s="267"/>
      <c r="AA230" s="268"/>
      <c r="AB230" s="267"/>
      <c r="AC230" s="267"/>
      <c r="AD230" s="267"/>
      <c r="AE230" s="267"/>
      <c r="AF230" s="267"/>
      <c r="AG230" s="267"/>
      <c r="AH230" s="267"/>
      <c r="AI230" s="267"/>
      <c r="AJ230" s="267"/>
      <c r="AK230" s="267"/>
      <c r="AL230" s="267"/>
      <c r="AM230" s="267"/>
    </row>
    <row r="231" spans="1:39" ht="10.9" customHeight="1" x14ac:dyDescent="0.2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  <c r="AA231" s="128"/>
      <c r="AB231" s="128"/>
      <c r="AC231" s="128"/>
      <c r="AD231" s="128"/>
      <c r="AE231" s="128"/>
      <c r="AF231" s="128"/>
      <c r="AG231" s="128"/>
      <c r="AH231" s="128"/>
      <c r="AI231" s="128"/>
      <c r="AJ231" s="128"/>
      <c r="AK231" s="128"/>
      <c r="AL231" s="128"/>
      <c r="AM231" s="128"/>
    </row>
    <row r="232" spans="1:39" ht="12.2" customHeight="1" x14ac:dyDescent="0.2">
      <c r="A232" s="205" t="s">
        <v>57</v>
      </c>
      <c r="B232" s="206"/>
      <c r="C232" s="206"/>
      <c r="D232" s="206"/>
      <c r="E232" s="206"/>
      <c r="F232" s="206"/>
      <c r="G232" s="206"/>
      <c r="H232" s="207"/>
      <c r="I232" s="205" t="s">
        <v>58</v>
      </c>
      <c r="J232" s="207"/>
      <c r="K232" s="198" t="s">
        <v>59</v>
      </c>
      <c r="L232" s="199"/>
      <c r="M232" s="199"/>
      <c r="N232" s="200"/>
      <c r="O232" s="198" t="s">
        <v>60</v>
      </c>
      <c r="P232" s="199"/>
      <c r="Q232" s="199"/>
      <c r="R232" s="200"/>
      <c r="S232" s="198" t="s">
        <v>61</v>
      </c>
      <c r="T232" s="199"/>
      <c r="U232" s="199"/>
      <c r="V232" s="199"/>
      <c r="W232" s="199"/>
      <c r="X232" s="200"/>
      <c r="Y232" s="198" t="s">
        <v>62</v>
      </c>
      <c r="Z232" s="199"/>
      <c r="AA232" s="199"/>
      <c r="AB232" s="199"/>
      <c r="AC232" s="199"/>
      <c r="AD232" s="199"/>
      <c r="AE232" s="200"/>
      <c r="AF232" s="198" t="s">
        <v>63</v>
      </c>
      <c r="AG232" s="199"/>
      <c r="AH232" s="199"/>
      <c r="AI232" s="199"/>
      <c r="AJ232" s="200"/>
      <c r="AK232" s="198" t="s">
        <v>64</v>
      </c>
      <c r="AL232" s="199"/>
      <c r="AM232" s="200"/>
    </row>
    <row r="233" spans="1:39" ht="12.2" customHeight="1" x14ac:dyDescent="0.2">
      <c r="A233" s="230" t="s">
        <v>268</v>
      </c>
      <c r="B233" s="241"/>
      <c r="C233" s="241"/>
      <c r="D233" s="241"/>
      <c r="E233" s="241"/>
      <c r="F233" s="241"/>
      <c r="G233" s="241"/>
      <c r="H233" s="231"/>
      <c r="I233" s="230" t="s">
        <v>269</v>
      </c>
      <c r="J233" s="231"/>
      <c r="K233" s="232">
        <v>1</v>
      </c>
      <c r="L233" s="233"/>
      <c r="M233" s="233"/>
      <c r="N233" s="234"/>
      <c r="O233" s="232">
        <v>0</v>
      </c>
      <c r="P233" s="233"/>
      <c r="Q233" s="233"/>
      <c r="R233" s="234"/>
      <c r="S233" s="235">
        <v>618.55999999999995</v>
      </c>
      <c r="T233" s="236"/>
      <c r="U233" s="236"/>
      <c r="V233" s="236"/>
      <c r="W233" s="236"/>
      <c r="X233" s="237"/>
      <c r="Y233" s="235">
        <v>185.69</v>
      </c>
      <c r="Z233" s="236"/>
      <c r="AA233" s="236"/>
      <c r="AB233" s="236"/>
      <c r="AC233" s="236"/>
      <c r="AD233" s="236"/>
      <c r="AE233" s="237"/>
      <c r="AF233" s="238">
        <v>1</v>
      </c>
      <c r="AG233" s="239"/>
      <c r="AH233" s="239"/>
      <c r="AI233" s="239"/>
      <c r="AJ233" s="240"/>
      <c r="AK233" s="235">
        <v>618.55999999999995</v>
      </c>
      <c r="AL233" s="236"/>
      <c r="AM233" s="237"/>
    </row>
    <row r="234" spans="1:39" ht="12.2" customHeight="1" x14ac:dyDescent="0.2">
      <c r="A234" s="230" t="s">
        <v>264</v>
      </c>
      <c r="B234" s="241"/>
      <c r="C234" s="241"/>
      <c r="D234" s="241"/>
      <c r="E234" s="241"/>
      <c r="F234" s="241"/>
      <c r="G234" s="241"/>
      <c r="H234" s="231"/>
      <c r="I234" s="230" t="s">
        <v>265</v>
      </c>
      <c r="J234" s="231"/>
      <c r="K234" s="232">
        <v>1</v>
      </c>
      <c r="L234" s="233"/>
      <c r="M234" s="233"/>
      <c r="N234" s="234"/>
      <c r="O234" s="232">
        <v>0</v>
      </c>
      <c r="P234" s="233"/>
      <c r="Q234" s="233"/>
      <c r="R234" s="234"/>
      <c r="S234" s="242">
        <v>2368.66</v>
      </c>
      <c r="T234" s="243"/>
      <c r="U234" s="243"/>
      <c r="V234" s="243"/>
      <c r="W234" s="243"/>
      <c r="X234" s="244"/>
      <c r="Y234" s="242">
        <v>1282.75</v>
      </c>
      <c r="Z234" s="243"/>
      <c r="AA234" s="243"/>
      <c r="AB234" s="243"/>
      <c r="AC234" s="243"/>
      <c r="AD234" s="243"/>
      <c r="AE234" s="244"/>
      <c r="AF234" s="238">
        <v>2</v>
      </c>
      <c r="AG234" s="239"/>
      <c r="AH234" s="239"/>
      <c r="AI234" s="239"/>
      <c r="AJ234" s="240"/>
      <c r="AK234" s="242">
        <v>4737.32</v>
      </c>
      <c r="AL234" s="243"/>
      <c r="AM234" s="244"/>
    </row>
    <row r="235" spans="1:39" ht="10.9" customHeight="1" x14ac:dyDescent="0.2">
      <c r="A235" s="201" t="s">
        <v>65</v>
      </c>
      <c r="B235" s="201"/>
      <c r="C235" s="201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1"/>
      <c r="T235" s="201"/>
      <c r="U235" s="201"/>
      <c r="V235" s="201"/>
      <c r="W235" s="201"/>
      <c r="X235" s="201"/>
      <c r="Y235" s="201"/>
      <c r="Z235" s="201"/>
      <c r="AA235" s="201"/>
      <c r="AB235" s="201"/>
      <c r="AC235" s="201"/>
      <c r="AD235" s="201"/>
      <c r="AE235" s="201"/>
      <c r="AF235" s="201"/>
      <c r="AG235" s="201"/>
      <c r="AH235" s="211">
        <v>5355.88</v>
      </c>
      <c r="AI235" s="212"/>
      <c r="AJ235" s="212"/>
      <c r="AK235" s="212"/>
      <c r="AL235" s="212"/>
      <c r="AM235" s="213"/>
    </row>
    <row r="236" spans="1:39" ht="10.9" customHeight="1" x14ac:dyDescent="0.2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  <c r="AA236" s="128"/>
      <c r="AB236" s="128"/>
      <c r="AC236" s="128"/>
      <c r="AD236" s="128"/>
      <c r="AE236" s="128"/>
      <c r="AF236" s="128"/>
      <c r="AG236" s="128"/>
      <c r="AH236" s="128"/>
      <c r="AI236" s="128"/>
      <c r="AJ236" s="128"/>
      <c r="AK236" s="128"/>
      <c r="AL236" s="128"/>
      <c r="AM236" s="128"/>
    </row>
    <row r="237" spans="1:39" ht="10.35" customHeight="1" x14ac:dyDescent="0.2">
      <c r="A237" s="205" t="s">
        <v>66</v>
      </c>
      <c r="B237" s="206"/>
      <c r="C237" s="206"/>
      <c r="D237" s="206"/>
      <c r="E237" s="206"/>
      <c r="F237" s="206"/>
      <c r="G237" s="206"/>
      <c r="H237" s="207"/>
      <c r="I237" s="205" t="s">
        <v>58</v>
      </c>
      <c r="J237" s="207"/>
      <c r="K237" s="198" t="s">
        <v>67</v>
      </c>
      <c r="L237" s="199"/>
      <c r="M237" s="199"/>
      <c r="N237" s="199"/>
      <c r="O237" s="199"/>
      <c r="P237" s="200"/>
      <c r="Q237" s="198" t="s">
        <v>68</v>
      </c>
      <c r="R237" s="199"/>
      <c r="S237" s="199"/>
      <c r="T237" s="199"/>
      <c r="U237" s="199"/>
      <c r="V237" s="200"/>
      <c r="W237" s="198" t="s">
        <v>69</v>
      </c>
      <c r="X237" s="199"/>
      <c r="Y237" s="199"/>
      <c r="Z237" s="199"/>
      <c r="AA237" s="199"/>
      <c r="AB237" s="199"/>
      <c r="AC237" s="200"/>
      <c r="AD237" s="198" t="s">
        <v>63</v>
      </c>
      <c r="AE237" s="199"/>
      <c r="AF237" s="199"/>
      <c r="AG237" s="199"/>
      <c r="AH237" s="199"/>
      <c r="AI237" s="199"/>
      <c r="AJ237" s="200"/>
      <c r="AK237" s="198" t="s">
        <v>64</v>
      </c>
      <c r="AL237" s="199"/>
      <c r="AM237" s="200"/>
    </row>
    <row r="238" spans="1:39" ht="10.35" customHeight="1" x14ac:dyDescent="0.2">
      <c r="A238" s="201" t="s">
        <v>70</v>
      </c>
      <c r="B238" s="201"/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  <c r="W238" s="201"/>
      <c r="X238" s="201"/>
      <c r="Y238" s="201"/>
      <c r="Z238" s="201"/>
      <c r="AA238" s="201"/>
      <c r="AB238" s="201"/>
      <c r="AC238" s="201"/>
      <c r="AD238" s="201"/>
      <c r="AE238" s="201"/>
      <c r="AF238" s="201"/>
      <c r="AG238" s="201"/>
      <c r="AH238" s="202">
        <v>0</v>
      </c>
      <c r="AI238" s="203"/>
      <c r="AJ238" s="203"/>
      <c r="AK238" s="203"/>
      <c r="AL238" s="203"/>
      <c r="AM238" s="204"/>
    </row>
    <row r="239" spans="1:39" ht="10.35" customHeight="1" x14ac:dyDescent="0.2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  <c r="AA239" s="128"/>
      <c r="AB239" s="128"/>
      <c r="AC239" s="128"/>
      <c r="AD239" s="128"/>
      <c r="AE239" s="128"/>
      <c r="AF239" s="128"/>
      <c r="AG239" s="128"/>
      <c r="AH239" s="128"/>
      <c r="AI239" s="128"/>
      <c r="AJ239" s="128"/>
      <c r="AK239" s="128"/>
      <c r="AL239" s="128"/>
      <c r="AM239" s="128"/>
    </row>
    <row r="240" spans="1:39" ht="30.75" customHeight="1" x14ac:dyDescent="0.2">
      <c r="A240" s="205" t="s">
        <v>71</v>
      </c>
      <c r="B240" s="206"/>
      <c r="C240" s="206"/>
      <c r="D240" s="206"/>
      <c r="E240" s="206"/>
      <c r="F240" s="206"/>
      <c r="G240" s="206"/>
      <c r="H240" s="207"/>
      <c r="I240" s="205" t="s">
        <v>58</v>
      </c>
      <c r="J240" s="207"/>
      <c r="K240" s="195" t="s">
        <v>72</v>
      </c>
      <c r="L240" s="196"/>
      <c r="M240" s="196"/>
      <c r="N240" s="196"/>
      <c r="O240" s="196"/>
      <c r="P240" s="197"/>
      <c r="Q240" s="195" t="s">
        <v>73</v>
      </c>
      <c r="R240" s="196"/>
      <c r="S240" s="196"/>
      <c r="T240" s="197"/>
      <c r="U240" s="195" t="s">
        <v>74</v>
      </c>
      <c r="V240" s="196"/>
      <c r="W240" s="196"/>
      <c r="X240" s="197"/>
      <c r="Y240" s="195" t="s">
        <v>75</v>
      </c>
      <c r="Z240" s="196"/>
      <c r="AA240" s="196"/>
      <c r="AB240" s="196"/>
      <c r="AC240" s="196"/>
      <c r="AD240" s="197"/>
      <c r="AE240" s="198" t="s">
        <v>76</v>
      </c>
      <c r="AF240" s="199"/>
      <c r="AG240" s="199"/>
      <c r="AH240" s="199"/>
      <c r="AI240" s="199"/>
      <c r="AJ240" s="199"/>
      <c r="AK240" s="199"/>
      <c r="AL240" s="199"/>
      <c r="AM240" s="200"/>
    </row>
    <row r="241" spans="1:39" ht="10.35" customHeight="1" x14ac:dyDescent="0.2">
      <c r="A241" s="201" t="s">
        <v>77</v>
      </c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  <c r="W241" s="201"/>
      <c r="X241" s="201"/>
      <c r="Y241" s="201"/>
      <c r="Z241" s="201"/>
      <c r="AA241" s="201"/>
      <c r="AB241" s="201"/>
      <c r="AC241" s="201"/>
      <c r="AD241" s="201"/>
      <c r="AE241" s="201"/>
      <c r="AF241" s="201"/>
      <c r="AG241" s="201"/>
      <c r="AH241" s="202">
        <v>0</v>
      </c>
      <c r="AI241" s="203"/>
      <c r="AJ241" s="203"/>
      <c r="AK241" s="203"/>
      <c r="AL241" s="203"/>
      <c r="AM241" s="204"/>
    </row>
    <row r="242" spans="1:39" ht="10.35" customHeight="1" x14ac:dyDescent="0.2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  <c r="AA242" s="128"/>
      <c r="AB242" s="128"/>
      <c r="AC242" s="128"/>
      <c r="AD242" s="128"/>
      <c r="AE242" s="128"/>
      <c r="AF242" s="128"/>
      <c r="AG242" s="128"/>
      <c r="AH242" s="128"/>
      <c r="AI242" s="128"/>
      <c r="AJ242" s="128"/>
      <c r="AK242" s="128"/>
      <c r="AL242" s="128"/>
      <c r="AM242" s="128"/>
    </row>
    <row r="243" spans="1:39" ht="20.45" customHeight="1" x14ac:dyDescent="0.2">
      <c r="A243" s="208" t="s">
        <v>78</v>
      </c>
      <c r="B243" s="209"/>
      <c r="C243" s="209"/>
      <c r="D243" s="209"/>
      <c r="E243" s="209"/>
      <c r="F243" s="209"/>
      <c r="G243" s="209"/>
      <c r="H243" s="209"/>
      <c r="I243" s="209"/>
      <c r="J243" s="209"/>
      <c r="K243" s="209"/>
      <c r="L243" s="209"/>
      <c r="M243" s="209"/>
      <c r="N243" s="209"/>
      <c r="O243" s="209"/>
      <c r="P243" s="209"/>
      <c r="Q243" s="209"/>
      <c r="R243" s="209"/>
      <c r="S243" s="209"/>
      <c r="T243" s="209"/>
      <c r="U243" s="209"/>
      <c r="V243" s="209"/>
      <c r="W243" s="209"/>
      <c r="X243" s="209"/>
      <c r="Y243" s="209"/>
      <c r="Z243" s="210"/>
      <c r="AA243" s="211">
        <v>5355.88</v>
      </c>
      <c r="AB243" s="212"/>
      <c r="AC243" s="212"/>
      <c r="AD243" s="212"/>
      <c r="AE243" s="212"/>
      <c r="AF243" s="212"/>
      <c r="AG243" s="212"/>
      <c r="AH243" s="212"/>
      <c r="AI243" s="212"/>
      <c r="AJ243" s="212"/>
      <c r="AK243" s="212"/>
      <c r="AL243" s="212"/>
      <c r="AM243" s="213"/>
    </row>
    <row r="244" spans="1:39" ht="10.35" customHeight="1" x14ac:dyDescent="0.2">
      <c r="A244" s="208" t="s">
        <v>79</v>
      </c>
      <c r="B244" s="209"/>
      <c r="C244" s="209"/>
      <c r="D244" s="209"/>
      <c r="E244" s="209"/>
      <c r="F244" s="209"/>
      <c r="G244" s="209"/>
      <c r="H244" s="209"/>
      <c r="I244" s="209"/>
      <c r="J244" s="209"/>
      <c r="K244" s="209"/>
      <c r="L244" s="209"/>
      <c r="M244" s="209"/>
      <c r="N244" s="209"/>
      <c r="O244" s="209"/>
      <c r="P244" s="209"/>
      <c r="Q244" s="209"/>
      <c r="R244" s="209"/>
      <c r="S244" s="209"/>
      <c r="T244" s="209"/>
      <c r="U244" s="209"/>
      <c r="V244" s="209"/>
      <c r="W244" s="209"/>
      <c r="X244" s="209"/>
      <c r="Y244" s="209"/>
      <c r="Z244" s="210"/>
      <c r="AA244" s="217">
        <v>1.66</v>
      </c>
      <c r="AB244" s="218"/>
      <c r="AC244" s="218"/>
      <c r="AD244" s="218"/>
      <c r="AE244" s="218"/>
      <c r="AF244" s="218"/>
      <c r="AG244" s="218"/>
      <c r="AH244" s="218"/>
      <c r="AI244" s="218"/>
      <c r="AJ244" s="218"/>
      <c r="AK244" s="218"/>
      <c r="AL244" s="218"/>
      <c r="AM244" s="219"/>
    </row>
    <row r="245" spans="1:39" ht="10.9" customHeight="1" x14ac:dyDescent="0.2">
      <c r="A245" s="208" t="s">
        <v>80</v>
      </c>
      <c r="B245" s="209"/>
      <c r="C245" s="209"/>
      <c r="D245" s="209"/>
      <c r="E245" s="209"/>
      <c r="F245" s="209"/>
      <c r="G245" s="209"/>
      <c r="H245" s="209"/>
      <c r="I245" s="209"/>
      <c r="J245" s="209"/>
      <c r="K245" s="209"/>
      <c r="L245" s="209"/>
      <c r="M245" s="209"/>
      <c r="N245" s="209"/>
      <c r="O245" s="209"/>
      <c r="P245" s="209"/>
      <c r="Q245" s="209"/>
      <c r="R245" s="209"/>
      <c r="S245" s="209"/>
      <c r="T245" s="209"/>
      <c r="U245" s="209"/>
      <c r="V245" s="209"/>
      <c r="W245" s="209"/>
      <c r="X245" s="209"/>
      <c r="Y245" s="209"/>
      <c r="Z245" s="210"/>
      <c r="AA245" s="211">
        <v>3226.43</v>
      </c>
      <c r="AB245" s="212"/>
      <c r="AC245" s="212"/>
      <c r="AD245" s="212"/>
      <c r="AE245" s="212"/>
      <c r="AF245" s="212"/>
      <c r="AG245" s="212"/>
      <c r="AH245" s="212"/>
      <c r="AI245" s="212"/>
      <c r="AJ245" s="212"/>
      <c r="AK245" s="212"/>
      <c r="AL245" s="212"/>
      <c r="AM245" s="213"/>
    </row>
    <row r="246" spans="1:39" ht="24.2" customHeight="1" x14ac:dyDescent="0.2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  <c r="AA246" s="128"/>
      <c r="AB246" s="128"/>
      <c r="AC246" s="128"/>
      <c r="AD246" s="128"/>
      <c r="AE246" s="128"/>
      <c r="AF246" s="128"/>
      <c r="AG246" s="128"/>
      <c r="AH246" s="128"/>
      <c r="AI246" s="128"/>
      <c r="AJ246" s="128"/>
      <c r="AK246" s="128"/>
      <c r="AL246" s="128"/>
      <c r="AM246" s="128"/>
    </row>
    <row r="247" spans="1:39" ht="12.2" customHeight="1" x14ac:dyDescent="0.2">
      <c r="A247" s="205" t="s">
        <v>81</v>
      </c>
      <c r="B247" s="206"/>
      <c r="C247" s="206"/>
      <c r="D247" s="206"/>
      <c r="E247" s="206"/>
      <c r="F247" s="206"/>
      <c r="G247" s="206"/>
      <c r="H247" s="206"/>
      <c r="I247" s="206"/>
      <c r="J247" s="206"/>
      <c r="K247" s="207"/>
      <c r="L247" s="205" t="s">
        <v>58</v>
      </c>
      <c r="M247" s="206"/>
      <c r="N247" s="206"/>
      <c r="O247" s="207"/>
      <c r="P247" s="195" t="s">
        <v>22</v>
      </c>
      <c r="Q247" s="196"/>
      <c r="R247" s="196"/>
      <c r="S247" s="197"/>
      <c r="T247" s="198" t="s">
        <v>82</v>
      </c>
      <c r="U247" s="199"/>
      <c r="V247" s="199"/>
      <c r="W247" s="199"/>
      <c r="X247" s="199"/>
      <c r="Y247" s="199"/>
      <c r="Z247" s="199"/>
      <c r="AA247" s="200"/>
      <c r="AB247" s="198" t="s">
        <v>63</v>
      </c>
      <c r="AC247" s="199"/>
      <c r="AD247" s="199"/>
      <c r="AE247" s="199"/>
      <c r="AF247" s="199"/>
      <c r="AG247" s="199"/>
      <c r="AH247" s="199"/>
      <c r="AI247" s="199"/>
      <c r="AJ247" s="200"/>
      <c r="AK247" s="198" t="s">
        <v>82</v>
      </c>
      <c r="AL247" s="199"/>
      <c r="AM247" s="200"/>
    </row>
    <row r="248" spans="1:39" ht="10.9" customHeight="1" x14ac:dyDescent="0.2">
      <c r="A248" s="201" t="s">
        <v>83</v>
      </c>
      <c r="B248" s="201"/>
      <c r="C248" s="201"/>
      <c r="D248" s="201"/>
      <c r="E248" s="201"/>
      <c r="F248" s="201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1"/>
      <c r="T248" s="201"/>
      <c r="U248" s="201"/>
      <c r="V248" s="201"/>
      <c r="W248" s="201"/>
      <c r="X248" s="201"/>
      <c r="Y248" s="201"/>
      <c r="Z248" s="201"/>
      <c r="AA248" s="201"/>
      <c r="AB248" s="201"/>
      <c r="AC248" s="201"/>
      <c r="AD248" s="201"/>
      <c r="AE248" s="201"/>
      <c r="AF248" s="201"/>
      <c r="AG248" s="201"/>
      <c r="AH248" s="202">
        <v>0</v>
      </c>
      <c r="AI248" s="203"/>
      <c r="AJ248" s="203"/>
      <c r="AK248" s="203"/>
      <c r="AL248" s="203"/>
      <c r="AM248" s="204"/>
    </row>
    <row r="249" spans="1:39" ht="24.2" customHeight="1" x14ac:dyDescent="0.2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  <c r="AA249" s="128"/>
      <c r="AB249" s="128"/>
      <c r="AC249" s="128"/>
      <c r="AD249" s="128"/>
      <c r="AE249" s="128"/>
      <c r="AF249" s="128"/>
      <c r="AG249" s="128"/>
      <c r="AH249" s="128"/>
      <c r="AI249" s="128"/>
      <c r="AJ249" s="128"/>
      <c r="AK249" s="128"/>
      <c r="AL249" s="128"/>
      <c r="AM249" s="128"/>
    </row>
    <row r="250" spans="1:39" ht="12.2" customHeight="1" x14ac:dyDescent="0.2">
      <c r="A250" s="205" t="s">
        <v>84</v>
      </c>
      <c r="B250" s="206"/>
      <c r="C250" s="206"/>
      <c r="D250" s="206"/>
      <c r="E250" s="206"/>
      <c r="F250" s="206"/>
      <c r="G250" s="206"/>
      <c r="H250" s="206"/>
      <c r="I250" s="206"/>
      <c r="J250" s="206"/>
      <c r="K250" s="207"/>
      <c r="L250" s="205" t="s">
        <v>58</v>
      </c>
      <c r="M250" s="206"/>
      <c r="N250" s="206"/>
      <c r="O250" s="207"/>
      <c r="P250" s="195" t="s">
        <v>22</v>
      </c>
      <c r="Q250" s="196"/>
      <c r="R250" s="196"/>
      <c r="S250" s="197"/>
      <c r="T250" s="198" t="s">
        <v>82</v>
      </c>
      <c r="U250" s="199"/>
      <c r="V250" s="199"/>
      <c r="W250" s="199"/>
      <c r="X250" s="199"/>
      <c r="Y250" s="199"/>
      <c r="Z250" s="199"/>
      <c r="AA250" s="200"/>
      <c r="AB250" s="198" t="s">
        <v>63</v>
      </c>
      <c r="AC250" s="199"/>
      <c r="AD250" s="199"/>
      <c r="AE250" s="199"/>
      <c r="AF250" s="199"/>
      <c r="AG250" s="199"/>
      <c r="AH250" s="199"/>
      <c r="AI250" s="199"/>
      <c r="AJ250" s="200"/>
      <c r="AK250" s="198" t="s">
        <v>82</v>
      </c>
      <c r="AL250" s="199"/>
      <c r="AM250" s="200"/>
    </row>
    <row r="251" spans="1:39" ht="10.9" customHeight="1" x14ac:dyDescent="0.2">
      <c r="A251" s="201" t="s">
        <v>85</v>
      </c>
      <c r="B251" s="201"/>
      <c r="C251" s="201"/>
      <c r="D251" s="201"/>
      <c r="E251" s="201"/>
      <c r="F251" s="201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1"/>
      <c r="T251" s="201"/>
      <c r="U251" s="201"/>
      <c r="V251" s="201"/>
      <c r="W251" s="201"/>
      <c r="X251" s="201"/>
      <c r="Y251" s="201"/>
      <c r="Z251" s="201"/>
      <c r="AA251" s="201"/>
      <c r="AB251" s="201"/>
      <c r="AC251" s="201"/>
      <c r="AD251" s="201"/>
      <c r="AE251" s="201"/>
      <c r="AF251" s="201"/>
      <c r="AG251" s="201"/>
      <c r="AH251" s="202">
        <v>0</v>
      </c>
      <c r="AI251" s="203"/>
      <c r="AJ251" s="203"/>
      <c r="AK251" s="203"/>
      <c r="AL251" s="203"/>
      <c r="AM251" s="204"/>
    </row>
    <row r="252" spans="1:39" ht="24.2" customHeight="1" x14ac:dyDescent="0.2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  <c r="AA252" s="128"/>
      <c r="AB252" s="128"/>
      <c r="AC252" s="128"/>
      <c r="AD252" s="128"/>
      <c r="AE252" s="128"/>
      <c r="AF252" s="128"/>
      <c r="AG252" s="128"/>
      <c r="AH252" s="128"/>
      <c r="AI252" s="128"/>
      <c r="AJ252" s="128"/>
      <c r="AK252" s="128"/>
      <c r="AL252" s="128"/>
      <c r="AM252" s="128"/>
    </row>
    <row r="253" spans="1:39" ht="12.2" customHeight="1" x14ac:dyDescent="0.2">
      <c r="A253" s="205" t="s">
        <v>86</v>
      </c>
      <c r="B253" s="206"/>
      <c r="C253" s="206"/>
      <c r="D253" s="206"/>
      <c r="E253" s="206"/>
      <c r="F253" s="206"/>
      <c r="G253" s="207"/>
      <c r="H253" s="205" t="s">
        <v>58</v>
      </c>
      <c r="I253" s="207"/>
      <c r="J253" s="195" t="s">
        <v>22</v>
      </c>
      <c r="K253" s="196"/>
      <c r="L253" s="197"/>
      <c r="M253" s="198" t="s">
        <v>87</v>
      </c>
      <c r="N253" s="199"/>
      <c r="O253" s="199"/>
      <c r="P253" s="199"/>
      <c r="Q253" s="199"/>
      <c r="R253" s="199"/>
      <c r="S253" s="200"/>
      <c r="T253" s="198" t="s">
        <v>88</v>
      </c>
      <c r="U253" s="199"/>
      <c r="V253" s="199"/>
      <c r="W253" s="200"/>
      <c r="X253" s="198" t="s">
        <v>89</v>
      </c>
      <c r="Y253" s="200"/>
      <c r="Z253" s="198" t="s">
        <v>90</v>
      </c>
      <c r="AA253" s="199"/>
      <c r="AB253" s="200"/>
      <c r="AC253" s="198" t="s">
        <v>76</v>
      </c>
      <c r="AD253" s="199"/>
      <c r="AE253" s="199"/>
      <c r="AF253" s="199"/>
      <c r="AG253" s="200"/>
      <c r="AH253" s="198" t="s">
        <v>63</v>
      </c>
      <c r="AI253" s="199"/>
      <c r="AJ253" s="199"/>
      <c r="AK253" s="199"/>
      <c r="AL253" s="200"/>
      <c r="AM253" s="76" t="s">
        <v>91</v>
      </c>
    </row>
    <row r="254" spans="1:39" ht="10.9" customHeight="1" x14ac:dyDescent="0.2">
      <c r="A254" s="201" t="s">
        <v>92</v>
      </c>
      <c r="B254" s="201"/>
      <c r="C254" s="201"/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1"/>
      <c r="T254" s="201"/>
      <c r="U254" s="201"/>
      <c r="V254" s="201"/>
      <c r="W254" s="201"/>
      <c r="X254" s="201"/>
      <c r="Y254" s="201"/>
      <c r="Z254" s="201"/>
      <c r="AA254" s="201"/>
      <c r="AB254" s="201"/>
      <c r="AC254" s="201"/>
      <c r="AD254" s="201"/>
      <c r="AE254" s="201"/>
      <c r="AF254" s="201"/>
      <c r="AG254" s="201"/>
      <c r="AH254" s="202">
        <v>0</v>
      </c>
      <c r="AI254" s="203"/>
      <c r="AJ254" s="203"/>
      <c r="AK254" s="203"/>
      <c r="AL254" s="203"/>
      <c r="AM254" s="204"/>
    </row>
    <row r="255" spans="1:39" ht="24.2" customHeight="1" x14ac:dyDescent="0.2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  <c r="AA255" s="128"/>
      <c r="AB255" s="128"/>
      <c r="AC255" s="128"/>
      <c r="AD255" s="128"/>
      <c r="AE255" s="128"/>
      <c r="AF255" s="128"/>
      <c r="AG255" s="128"/>
      <c r="AH255" s="128"/>
      <c r="AI255" s="128"/>
      <c r="AJ255" s="128"/>
      <c r="AK255" s="128"/>
      <c r="AL255" s="128"/>
      <c r="AM255" s="128"/>
    </row>
    <row r="256" spans="1:39" ht="12.2" customHeight="1" x14ac:dyDescent="0.2">
      <c r="A256" s="208" t="s">
        <v>93</v>
      </c>
      <c r="B256" s="209"/>
      <c r="C256" s="209"/>
      <c r="D256" s="209"/>
      <c r="E256" s="209"/>
      <c r="F256" s="209"/>
      <c r="G256" s="209"/>
      <c r="H256" s="209"/>
      <c r="I256" s="209"/>
      <c r="J256" s="209"/>
      <c r="K256" s="209"/>
      <c r="L256" s="209"/>
      <c r="M256" s="209"/>
      <c r="N256" s="209"/>
      <c r="O256" s="209"/>
      <c r="P256" s="209"/>
      <c r="Q256" s="209"/>
      <c r="R256" s="209"/>
      <c r="S256" s="209"/>
      <c r="T256" s="209"/>
      <c r="U256" s="209"/>
      <c r="V256" s="209"/>
      <c r="W256" s="209"/>
      <c r="X256" s="209"/>
      <c r="Y256" s="209"/>
      <c r="Z256" s="209"/>
      <c r="AA256" s="209"/>
      <c r="AB256" s="209"/>
      <c r="AC256" s="209"/>
      <c r="AD256" s="209"/>
      <c r="AE256" s="209"/>
      <c r="AF256" s="209"/>
      <c r="AG256" s="210"/>
      <c r="AH256" s="214">
        <v>3226.43</v>
      </c>
      <c r="AI256" s="215"/>
      <c r="AJ256" s="215"/>
      <c r="AK256" s="215"/>
      <c r="AL256" s="215"/>
      <c r="AM256" s="216"/>
    </row>
    <row r="257" spans="1:39" ht="10.9" customHeight="1" x14ac:dyDescent="0.2">
      <c r="A257" s="208" t="s">
        <v>94</v>
      </c>
      <c r="B257" s="209"/>
      <c r="C257" s="209"/>
      <c r="D257" s="209"/>
      <c r="E257" s="209"/>
      <c r="F257" s="209"/>
      <c r="G257" s="209"/>
      <c r="H257" s="209"/>
      <c r="I257" s="209"/>
      <c r="J257" s="209"/>
      <c r="K257" s="209"/>
      <c r="L257" s="209"/>
      <c r="M257" s="209"/>
      <c r="N257" s="209"/>
      <c r="O257" s="209"/>
      <c r="P257" s="209"/>
      <c r="Q257" s="209"/>
      <c r="R257" s="209"/>
      <c r="S257" s="209"/>
      <c r="T257" s="209"/>
      <c r="U257" s="209"/>
      <c r="V257" s="209"/>
      <c r="W257" s="209"/>
      <c r="X257" s="209"/>
      <c r="Y257" s="209"/>
      <c r="Z257" s="209"/>
      <c r="AA257" s="209"/>
      <c r="AB257" s="209"/>
      <c r="AC257" s="209"/>
      <c r="AD257" s="209"/>
      <c r="AE257" s="209"/>
      <c r="AF257" s="209"/>
      <c r="AG257" s="210"/>
      <c r="AH257" s="254">
        <v>877.91</v>
      </c>
      <c r="AI257" s="255"/>
      <c r="AJ257" s="255"/>
      <c r="AK257" s="255"/>
      <c r="AL257" s="255"/>
      <c r="AM257" s="256"/>
    </row>
    <row r="258" spans="1:39" ht="12.2" customHeight="1" x14ac:dyDescent="0.2">
      <c r="A258" s="208" t="s">
        <v>95</v>
      </c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209"/>
      <c r="O258" s="209"/>
      <c r="P258" s="209"/>
      <c r="Q258" s="209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  <c r="AE258" s="209"/>
      <c r="AF258" s="209"/>
      <c r="AG258" s="210"/>
      <c r="AH258" s="214">
        <v>4104.34</v>
      </c>
      <c r="AI258" s="215"/>
      <c r="AJ258" s="215"/>
      <c r="AK258" s="215"/>
      <c r="AL258" s="215"/>
      <c r="AM258" s="216"/>
    </row>
    <row r="259" spans="1:39" ht="12.2" customHeight="1" x14ac:dyDescent="0.2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  <c r="AA259" s="128"/>
      <c r="AB259" s="128"/>
      <c r="AC259" s="128"/>
      <c r="AD259" s="128"/>
      <c r="AE259" s="128"/>
      <c r="AF259" s="128"/>
      <c r="AG259" s="128"/>
      <c r="AH259" s="128"/>
      <c r="AI259" s="128"/>
      <c r="AJ259" s="128"/>
      <c r="AK259" s="128"/>
      <c r="AL259" s="128"/>
      <c r="AM259" s="128"/>
    </row>
    <row r="260" spans="1:39" ht="12.2" customHeight="1" x14ac:dyDescent="0.2">
      <c r="A260" s="193" t="s">
        <v>34</v>
      </c>
      <c r="B260" s="193"/>
      <c r="C260" s="193"/>
      <c r="D260" s="193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4"/>
      <c r="Q260" s="194"/>
      <c r="R260" s="194"/>
      <c r="S260" s="194"/>
      <c r="T260" s="194"/>
      <c r="U260" s="194"/>
      <c r="V260" s="194"/>
      <c r="W260" s="194"/>
      <c r="X260" s="194"/>
      <c r="Y260" s="194"/>
      <c r="Z260" s="194"/>
      <c r="AA260" s="194"/>
      <c r="AB260" s="194"/>
      <c r="AC260" s="194"/>
      <c r="AD260" s="194"/>
      <c r="AE260" s="194"/>
      <c r="AF260" s="194"/>
      <c r="AG260" s="194"/>
      <c r="AH260" s="194"/>
      <c r="AI260" s="194"/>
      <c r="AJ260" s="194"/>
      <c r="AK260" s="194"/>
      <c r="AL260" s="194"/>
      <c r="AM260" s="194"/>
    </row>
    <row r="261" spans="1:39" ht="10.9" customHeight="1" x14ac:dyDescent="0.2"/>
    <row r="262" spans="1:39" ht="24.2" customHeight="1" x14ac:dyDescent="0.2"/>
    <row r="263" spans="1:39" ht="12.2" customHeight="1" x14ac:dyDescent="0.2"/>
    <row r="264" spans="1:39" ht="10.9" customHeight="1" x14ac:dyDescent="0.2"/>
    <row r="265" spans="1:39" ht="24.2" customHeight="1" x14ac:dyDescent="0.2"/>
    <row r="266" spans="1:39" ht="24.2" customHeight="1" x14ac:dyDescent="0.2"/>
    <row r="267" spans="1:39" ht="12.2" customHeight="1" x14ac:dyDescent="0.2"/>
    <row r="268" spans="1:39" ht="12.2" customHeight="1" x14ac:dyDescent="0.2"/>
    <row r="269" spans="1:39" ht="12.2" customHeight="1" x14ac:dyDescent="0.2"/>
    <row r="270" spans="1:39" ht="12.2" customHeight="1" x14ac:dyDescent="0.2"/>
    <row r="271" spans="1:39" ht="12.2" customHeight="1" x14ac:dyDescent="0.2"/>
    <row r="272" spans="1:39" ht="10.9" customHeight="1" x14ac:dyDescent="0.2"/>
    <row r="273" ht="24.2" customHeight="1" x14ac:dyDescent="0.2"/>
    <row r="274" ht="12.2" customHeight="1" x14ac:dyDescent="0.2"/>
    <row r="275" ht="10.9" customHeight="1" x14ac:dyDescent="0.2"/>
    <row r="276" ht="12.2" customHeight="1" x14ac:dyDescent="0.2"/>
    <row r="277" ht="12.2" customHeight="1" x14ac:dyDescent="0.2"/>
    <row r="278" ht="12.2" customHeight="1" x14ac:dyDescent="0.2"/>
    <row r="279" ht="10.9" customHeight="1" x14ac:dyDescent="0.2"/>
    <row r="280" ht="10.9" customHeight="1" x14ac:dyDescent="0.2"/>
    <row r="281" ht="10.35" customHeight="1" x14ac:dyDescent="0.2"/>
    <row r="282" ht="10.35" customHeight="1" x14ac:dyDescent="0.2"/>
    <row r="283" ht="10.35" customHeight="1" x14ac:dyDescent="0.2"/>
    <row r="284" ht="30.75" customHeight="1" x14ac:dyDescent="0.2"/>
    <row r="285" ht="10.35" customHeight="1" x14ac:dyDescent="0.2"/>
    <row r="286" ht="10.35" customHeight="1" x14ac:dyDescent="0.2"/>
    <row r="287" ht="20.45" customHeight="1" x14ac:dyDescent="0.2"/>
    <row r="288" ht="10.35" customHeight="1" x14ac:dyDescent="0.2"/>
    <row r="289" ht="10.9" customHeight="1" x14ac:dyDescent="0.2"/>
    <row r="290" ht="24.2" customHeight="1" x14ac:dyDescent="0.2"/>
    <row r="291" ht="12.2" customHeight="1" x14ac:dyDescent="0.2"/>
    <row r="292" ht="10.9" customHeight="1" x14ac:dyDescent="0.2"/>
    <row r="293" ht="24.2" customHeight="1" x14ac:dyDescent="0.2"/>
    <row r="294" ht="12.2" customHeight="1" x14ac:dyDescent="0.2"/>
    <row r="295" ht="12.2" customHeight="1" x14ac:dyDescent="0.2"/>
    <row r="296" ht="10.9" customHeight="1" x14ac:dyDescent="0.2"/>
    <row r="297" ht="24.2" customHeight="1" x14ac:dyDescent="0.2"/>
    <row r="298" ht="12.2" customHeight="1" x14ac:dyDescent="0.2"/>
    <row r="299" ht="12.2" customHeight="1" x14ac:dyDescent="0.2"/>
    <row r="300" ht="10.9" customHeight="1" x14ac:dyDescent="0.2"/>
    <row r="301" ht="24.2" customHeight="1" x14ac:dyDescent="0.2"/>
    <row r="302" ht="12.2" customHeight="1" x14ac:dyDescent="0.2"/>
    <row r="303" ht="10.9" customHeight="1" x14ac:dyDescent="0.2"/>
    <row r="304" ht="12.2" customHeight="1" x14ac:dyDescent="0.2"/>
    <row r="305" ht="12.2" customHeight="1" x14ac:dyDescent="0.2"/>
    <row r="306" ht="12.2" customHeight="1" x14ac:dyDescent="0.2"/>
    <row r="307" ht="10.9" customHeight="1" x14ac:dyDescent="0.2"/>
    <row r="308" ht="24.2" customHeight="1" x14ac:dyDescent="0.2"/>
    <row r="309" ht="12.2" customHeight="1" x14ac:dyDescent="0.2"/>
    <row r="310" ht="12.2" customHeight="1" x14ac:dyDescent="0.2"/>
    <row r="311" ht="10.9" customHeight="1" x14ac:dyDescent="0.2"/>
    <row r="312" ht="24.2" customHeight="1" x14ac:dyDescent="0.2"/>
    <row r="313" ht="12.2" customHeight="1" x14ac:dyDescent="0.2"/>
    <row r="314" ht="24.2" customHeight="1" x14ac:dyDescent="0.2"/>
    <row r="315" ht="12.2" customHeight="1" x14ac:dyDescent="0.2"/>
    <row r="316" ht="12.2" customHeight="1" x14ac:dyDescent="0.2"/>
    <row r="317" ht="10.9" customHeight="1" x14ac:dyDescent="0.2"/>
    <row r="318" ht="24.2" customHeight="1" x14ac:dyDescent="0.2"/>
    <row r="319" ht="12.2" customHeight="1" x14ac:dyDescent="0.2"/>
    <row r="320" ht="10.9" customHeight="1" x14ac:dyDescent="0.2"/>
    <row r="321" ht="12.2" customHeight="1" x14ac:dyDescent="0.2"/>
    <row r="322" ht="12.2" customHeight="1" x14ac:dyDescent="0.2"/>
    <row r="323" ht="12.2" customHeight="1" x14ac:dyDescent="0.2"/>
    <row r="324" ht="10.9" customHeight="1" x14ac:dyDescent="0.2"/>
    <row r="325" ht="10.9" customHeight="1" x14ac:dyDescent="0.2"/>
    <row r="326" ht="10.35" customHeight="1" x14ac:dyDescent="0.2"/>
    <row r="327" ht="10.35" customHeight="1" x14ac:dyDescent="0.2"/>
    <row r="328" ht="10.35" customHeight="1" x14ac:dyDescent="0.2"/>
    <row r="329" ht="30.75" customHeight="1" x14ac:dyDescent="0.2"/>
    <row r="330" ht="10.35" customHeight="1" x14ac:dyDescent="0.2"/>
    <row r="331" ht="10.35" customHeight="1" x14ac:dyDescent="0.2"/>
    <row r="332" ht="20.45" customHeight="1" x14ac:dyDescent="0.2"/>
    <row r="333" ht="10.35" customHeight="1" x14ac:dyDescent="0.2"/>
    <row r="334" ht="10.9" customHeight="1" x14ac:dyDescent="0.2"/>
    <row r="335" ht="24.2" customHeight="1" x14ac:dyDescent="0.2"/>
    <row r="336" ht="12.2" customHeight="1" x14ac:dyDescent="0.2"/>
    <row r="337" ht="10.9" customHeight="1" x14ac:dyDescent="0.2"/>
    <row r="338" ht="24.2" customHeight="1" x14ac:dyDescent="0.2"/>
    <row r="339" ht="12.2" customHeight="1" x14ac:dyDescent="0.2"/>
    <row r="340" ht="12.2" customHeight="1" x14ac:dyDescent="0.2"/>
    <row r="341" ht="10.9" customHeight="1" x14ac:dyDescent="0.2"/>
    <row r="342" ht="24.2" customHeight="1" x14ac:dyDescent="0.2"/>
    <row r="343" ht="12.2" customHeight="1" x14ac:dyDescent="0.2"/>
    <row r="344" ht="12.2" customHeight="1" x14ac:dyDescent="0.2"/>
    <row r="345" ht="10.9" customHeight="1" x14ac:dyDescent="0.2"/>
    <row r="346" ht="24.2" customHeight="1" x14ac:dyDescent="0.2"/>
    <row r="347" ht="12.2" customHeight="1" x14ac:dyDescent="0.2"/>
    <row r="348" ht="10.9" customHeight="1" x14ac:dyDescent="0.2"/>
    <row r="349" ht="12.2" customHeight="1" x14ac:dyDescent="0.2"/>
    <row r="350" ht="12.2" customHeight="1" x14ac:dyDescent="0.2"/>
    <row r="351" ht="12.2" customHeight="1" x14ac:dyDescent="0.2"/>
    <row r="352" ht="10.9" customHeight="1" x14ac:dyDescent="0.2"/>
    <row r="353" ht="24.2" customHeight="1" x14ac:dyDescent="0.2"/>
    <row r="354" ht="12.2" customHeight="1" x14ac:dyDescent="0.2"/>
    <row r="355" ht="12.2" customHeight="1" x14ac:dyDescent="0.2"/>
    <row r="356" ht="10.9" customHeight="1" x14ac:dyDescent="0.2"/>
    <row r="357" ht="24.2" customHeight="1" x14ac:dyDescent="0.2"/>
    <row r="358" ht="12.2" customHeight="1" x14ac:dyDescent="0.2"/>
    <row r="359" ht="24.2" customHeight="1" x14ac:dyDescent="0.2"/>
    <row r="360" ht="12.2" customHeight="1" x14ac:dyDescent="0.2"/>
    <row r="361" ht="12.2" customHeight="1" x14ac:dyDescent="0.2"/>
    <row r="362" ht="10.9" customHeight="1" x14ac:dyDescent="0.2"/>
    <row r="363" ht="24.2" customHeight="1" x14ac:dyDescent="0.2"/>
    <row r="364" ht="12.2" customHeight="1" x14ac:dyDescent="0.2"/>
    <row r="365" ht="10.9" customHeight="1" x14ac:dyDescent="0.2"/>
    <row r="366" ht="12.2" customHeight="1" x14ac:dyDescent="0.2"/>
    <row r="367" ht="12.2" customHeight="1" x14ac:dyDescent="0.2"/>
    <row r="368" ht="12.2" customHeight="1" x14ac:dyDescent="0.2"/>
    <row r="369" ht="10.9" customHeight="1" x14ac:dyDescent="0.2"/>
    <row r="370" ht="10.9" customHeight="1" x14ac:dyDescent="0.2"/>
    <row r="371" ht="10.35" customHeight="1" x14ac:dyDescent="0.2"/>
    <row r="372" ht="10.35" customHeight="1" x14ac:dyDescent="0.2"/>
    <row r="373" ht="10.35" customHeight="1" x14ac:dyDescent="0.2"/>
    <row r="374" ht="30.75" customHeight="1" x14ac:dyDescent="0.2"/>
    <row r="375" ht="10.35" customHeight="1" x14ac:dyDescent="0.2"/>
    <row r="376" ht="10.35" customHeight="1" x14ac:dyDescent="0.2"/>
    <row r="377" ht="20.45" customHeight="1" x14ac:dyDescent="0.2"/>
    <row r="378" ht="10.35" customHeight="1" x14ac:dyDescent="0.2"/>
    <row r="379" ht="10.9" customHeight="1" x14ac:dyDescent="0.2"/>
    <row r="380" ht="24.2" customHeight="1" x14ac:dyDescent="0.2"/>
    <row r="381" ht="12.2" customHeight="1" x14ac:dyDescent="0.2"/>
    <row r="382" ht="10.9" customHeight="1" x14ac:dyDescent="0.2"/>
    <row r="383" ht="24.2" customHeight="1" x14ac:dyDescent="0.2"/>
    <row r="384" ht="12.2" customHeight="1" x14ac:dyDescent="0.2"/>
    <row r="385" ht="10.9" customHeight="1" x14ac:dyDescent="0.2"/>
    <row r="386" ht="24.2" customHeight="1" x14ac:dyDescent="0.2"/>
    <row r="387" ht="12.2" customHeight="1" x14ac:dyDescent="0.2"/>
    <row r="388" ht="10.9" customHeight="1" x14ac:dyDescent="0.2"/>
    <row r="389" ht="24.2" customHeight="1" x14ac:dyDescent="0.2"/>
    <row r="390" ht="12.2" customHeight="1" x14ac:dyDescent="0.2"/>
    <row r="391" ht="10.9" customHeight="1" x14ac:dyDescent="0.2"/>
    <row r="392" ht="12.2" customHeight="1" x14ac:dyDescent="0.2"/>
    <row r="393" ht="12.2" customHeight="1" x14ac:dyDescent="0.2"/>
    <row r="394" ht="12.2" customHeight="1" x14ac:dyDescent="0.2"/>
    <row r="395" ht="10.9" customHeight="1" x14ac:dyDescent="0.2"/>
    <row r="396" ht="24.2" customHeight="1" x14ac:dyDescent="0.2"/>
    <row r="397" ht="12.2" customHeight="1" x14ac:dyDescent="0.2"/>
    <row r="398" ht="10.9" customHeight="1" x14ac:dyDescent="0.2"/>
    <row r="399" ht="24.2" customHeight="1" x14ac:dyDescent="0.2"/>
    <row r="400" ht="12.2" customHeight="1" x14ac:dyDescent="0.2"/>
    <row r="401" ht="12.2" customHeight="1" x14ac:dyDescent="0.2"/>
    <row r="402" ht="12.2" customHeight="1" x14ac:dyDescent="0.2"/>
    <row r="403" ht="10.9" customHeight="1" x14ac:dyDescent="0.2"/>
    <row r="404" ht="24.2" customHeight="1" x14ac:dyDescent="0.2"/>
    <row r="405" ht="12.2" customHeight="1" x14ac:dyDescent="0.2"/>
    <row r="406" ht="10.9" customHeight="1" x14ac:dyDescent="0.2"/>
    <row r="407" ht="12.2" customHeight="1" x14ac:dyDescent="0.2"/>
    <row r="408" ht="12.2" customHeight="1" x14ac:dyDescent="0.2"/>
    <row r="409" ht="12.2" customHeight="1" x14ac:dyDescent="0.2"/>
    <row r="410" ht="10.9" customHeight="1" x14ac:dyDescent="0.2"/>
    <row r="411" ht="10.9" customHeight="1" x14ac:dyDescent="0.2"/>
    <row r="412" ht="10.35" customHeight="1" x14ac:dyDescent="0.2"/>
    <row r="413" ht="10.35" customHeight="1" x14ac:dyDescent="0.2"/>
    <row r="414" ht="10.35" customHeight="1" x14ac:dyDescent="0.2"/>
    <row r="415" ht="30.75" customHeight="1" x14ac:dyDescent="0.2"/>
    <row r="416" ht="10.35" customHeight="1" x14ac:dyDescent="0.2"/>
    <row r="417" ht="10.35" customHeight="1" x14ac:dyDescent="0.2"/>
    <row r="418" ht="20.45" customHeight="1" x14ac:dyDescent="0.2"/>
    <row r="419" ht="10.35" customHeight="1" x14ac:dyDescent="0.2"/>
    <row r="420" ht="10.9" customHeight="1" x14ac:dyDescent="0.2"/>
    <row r="421" ht="24.2" customHeight="1" x14ac:dyDescent="0.2"/>
    <row r="422" ht="12.2" customHeight="1" x14ac:dyDescent="0.2"/>
    <row r="423" ht="10.9" customHeight="1" x14ac:dyDescent="0.2"/>
    <row r="424" ht="24.2" customHeight="1" x14ac:dyDescent="0.2"/>
    <row r="425" ht="12.2" customHeight="1" x14ac:dyDescent="0.2"/>
    <row r="426" ht="10.9" customHeight="1" x14ac:dyDescent="0.2"/>
    <row r="427" ht="24.2" customHeight="1" x14ac:dyDescent="0.2"/>
    <row r="428" ht="12.2" customHeight="1" x14ac:dyDescent="0.2"/>
    <row r="429" ht="10.9" customHeight="1" x14ac:dyDescent="0.2"/>
    <row r="430" ht="24.2" customHeight="1" x14ac:dyDescent="0.2"/>
    <row r="431" ht="12.2" customHeight="1" x14ac:dyDescent="0.2"/>
    <row r="432" ht="10.9" customHeight="1" x14ac:dyDescent="0.2"/>
    <row r="433" ht="12.2" customHeight="1" x14ac:dyDescent="0.2"/>
    <row r="434" ht="12.2" customHeight="1" x14ac:dyDescent="0.2"/>
    <row r="435" ht="12.2" customHeight="1" x14ac:dyDescent="0.2"/>
    <row r="436" ht="10.9" customHeight="1" x14ac:dyDescent="0.2"/>
    <row r="437" ht="24.2" customHeight="1" x14ac:dyDescent="0.2"/>
    <row r="438" ht="12.2" customHeight="1" x14ac:dyDescent="0.2"/>
    <row r="439" ht="10.9" customHeight="1" x14ac:dyDescent="0.2"/>
    <row r="440" ht="24.2" customHeight="1" x14ac:dyDescent="0.2"/>
    <row r="441" ht="12.2" customHeight="1" x14ac:dyDescent="0.2"/>
    <row r="442" ht="12.2" customHeight="1" x14ac:dyDescent="0.2"/>
    <row r="443" ht="12.2" customHeight="1" x14ac:dyDescent="0.2"/>
    <row r="444" ht="10.9" customHeight="1" x14ac:dyDescent="0.2"/>
    <row r="445" ht="24.2" customHeight="1" x14ac:dyDescent="0.2"/>
    <row r="446" ht="12.2" customHeight="1" x14ac:dyDescent="0.2"/>
    <row r="447" ht="10.9" customHeight="1" x14ac:dyDescent="0.2"/>
    <row r="448" ht="12.2" customHeight="1" x14ac:dyDescent="0.2"/>
    <row r="449" ht="12.2" customHeight="1" x14ac:dyDescent="0.2"/>
    <row r="450" ht="12.2" customHeight="1" x14ac:dyDescent="0.2"/>
    <row r="451" ht="10.9" customHeight="1" x14ac:dyDescent="0.2"/>
    <row r="452" ht="10.9" customHeight="1" x14ac:dyDescent="0.2"/>
    <row r="453" ht="10.35" customHeight="1" x14ac:dyDescent="0.2"/>
    <row r="454" ht="10.35" customHeight="1" x14ac:dyDescent="0.2"/>
    <row r="455" ht="10.35" customHeight="1" x14ac:dyDescent="0.2"/>
    <row r="456" ht="30.75" customHeight="1" x14ac:dyDescent="0.2"/>
    <row r="457" ht="10.35" customHeight="1" x14ac:dyDescent="0.2"/>
    <row r="458" ht="10.35" customHeight="1" x14ac:dyDescent="0.2"/>
    <row r="459" ht="20.45" customHeight="1" x14ac:dyDescent="0.2"/>
    <row r="460" ht="10.35" customHeight="1" x14ac:dyDescent="0.2"/>
    <row r="461" ht="10.9" customHeight="1" x14ac:dyDescent="0.2"/>
    <row r="462" ht="24.2" customHeight="1" x14ac:dyDescent="0.2"/>
    <row r="463" ht="12.2" customHeight="1" x14ac:dyDescent="0.2"/>
    <row r="464" ht="10.9" customHeight="1" x14ac:dyDescent="0.2"/>
    <row r="465" ht="24.2" customHeight="1" x14ac:dyDescent="0.2"/>
    <row r="466" ht="12.2" customHeight="1" x14ac:dyDescent="0.2"/>
    <row r="467" ht="10.9" customHeight="1" x14ac:dyDescent="0.2"/>
    <row r="468" ht="24.2" customHeight="1" x14ac:dyDescent="0.2"/>
    <row r="469" ht="12.2" customHeight="1" x14ac:dyDescent="0.2"/>
    <row r="470" ht="10.9" customHeight="1" x14ac:dyDescent="0.2"/>
    <row r="471" ht="24.2" customHeight="1" x14ac:dyDescent="0.2"/>
    <row r="472" ht="12.2" customHeight="1" x14ac:dyDescent="0.2"/>
    <row r="473" ht="10.9" customHeight="1" x14ac:dyDescent="0.2"/>
    <row r="474" ht="12.2" customHeight="1" x14ac:dyDescent="0.2"/>
    <row r="475" ht="12.2" customHeight="1" x14ac:dyDescent="0.2"/>
    <row r="476" ht="12.2" customHeight="1" x14ac:dyDescent="0.2"/>
    <row r="477" ht="10.9" customHeight="1" x14ac:dyDescent="0.2"/>
    <row r="478" ht="24.2" customHeight="1" x14ac:dyDescent="0.2"/>
    <row r="479" ht="12.2" customHeight="1" x14ac:dyDescent="0.2"/>
    <row r="480" ht="10.9" customHeight="1" x14ac:dyDescent="0.2"/>
    <row r="481" ht="24.2" customHeight="1" x14ac:dyDescent="0.2"/>
    <row r="482" ht="12.2" customHeight="1" x14ac:dyDescent="0.2"/>
    <row r="483" ht="12.2" customHeight="1" x14ac:dyDescent="0.2"/>
    <row r="484" ht="12.2" customHeight="1" x14ac:dyDescent="0.2"/>
    <row r="485" ht="12.2" customHeight="1" x14ac:dyDescent="0.2"/>
    <row r="486" ht="12.2" customHeight="1" x14ac:dyDescent="0.2"/>
    <row r="487" ht="10.9" customHeight="1" x14ac:dyDescent="0.2"/>
    <row r="488" ht="24.2" customHeight="1" x14ac:dyDescent="0.2"/>
    <row r="489" ht="12.2" customHeight="1" x14ac:dyDescent="0.2"/>
    <row r="490" ht="10.9" customHeight="1" x14ac:dyDescent="0.2"/>
    <row r="491" ht="12.2" customHeight="1" x14ac:dyDescent="0.2"/>
    <row r="492" ht="12.2" customHeight="1" x14ac:dyDescent="0.2"/>
    <row r="493" ht="12.2" customHeight="1" x14ac:dyDescent="0.2"/>
    <row r="494" ht="10.9" customHeight="1" x14ac:dyDescent="0.2"/>
    <row r="495" ht="10.9" customHeight="1" x14ac:dyDescent="0.2"/>
    <row r="496" ht="10.35" customHeight="1" x14ac:dyDescent="0.2"/>
    <row r="497" ht="10.35" customHeight="1" x14ac:dyDescent="0.2"/>
    <row r="498" ht="10.35" customHeight="1" x14ac:dyDescent="0.2"/>
    <row r="499" ht="30.75" customHeight="1" x14ac:dyDescent="0.2"/>
    <row r="500" ht="10.35" customHeight="1" x14ac:dyDescent="0.2"/>
    <row r="501" ht="10.35" customHeight="1" x14ac:dyDescent="0.2"/>
    <row r="502" ht="20.45" customHeight="1" x14ac:dyDescent="0.2"/>
    <row r="503" ht="10.35" customHeight="1" x14ac:dyDescent="0.2"/>
    <row r="504" ht="10.9" customHeight="1" x14ac:dyDescent="0.2"/>
    <row r="505" ht="24.2" customHeight="1" x14ac:dyDescent="0.2"/>
    <row r="506" ht="12.2" customHeight="1" x14ac:dyDescent="0.2"/>
    <row r="507" ht="10.9" customHeight="1" x14ac:dyDescent="0.2"/>
    <row r="508" ht="24.2" customHeight="1" x14ac:dyDescent="0.2"/>
    <row r="509" ht="12.2" customHeight="1" x14ac:dyDescent="0.2"/>
    <row r="510" ht="10.9" customHeight="1" x14ac:dyDescent="0.2"/>
    <row r="511" ht="24.2" customHeight="1" x14ac:dyDescent="0.2"/>
    <row r="512" ht="12.2" customHeight="1" x14ac:dyDescent="0.2"/>
    <row r="513" ht="10.9" customHeight="1" x14ac:dyDescent="0.2"/>
    <row r="514" ht="24.2" customHeight="1" x14ac:dyDescent="0.2"/>
    <row r="515" ht="12.2" customHeight="1" x14ac:dyDescent="0.2"/>
    <row r="516" ht="10.9" customHeight="1" x14ac:dyDescent="0.2"/>
    <row r="517" ht="12.2" customHeight="1" x14ac:dyDescent="0.2"/>
    <row r="518" ht="12.2" customHeight="1" x14ac:dyDescent="0.2"/>
    <row r="519" ht="12.2" customHeight="1" x14ac:dyDescent="0.2"/>
    <row r="520" ht="10.9" customHeight="1" x14ac:dyDescent="0.2"/>
    <row r="521" ht="24.2" customHeight="1" x14ac:dyDescent="0.2"/>
    <row r="522" ht="12.2" customHeight="1" x14ac:dyDescent="0.2"/>
    <row r="523" ht="10.9" customHeight="1" x14ac:dyDescent="0.2"/>
    <row r="524" ht="24.2" customHeight="1" x14ac:dyDescent="0.2"/>
    <row r="525" ht="12.2" customHeight="1" x14ac:dyDescent="0.2"/>
    <row r="526" ht="12.2" customHeight="1" x14ac:dyDescent="0.2"/>
    <row r="527" ht="12.2" customHeight="1" x14ac:dyDescent="0.2"/>
    <row r="528" ht="12.2" customHeight="1" x14ac:dyDescent="0.2"/>
    <row r="529" ht="12.2" customHeight="1" x14ac:dyDescent="0.2"/>
    <row r="530" ht="10.9" customHeight="1" x14ac:dyDescent="0.2"/>
    <row r="531" ht="24.2" customHeight="1" x14ac:dyDescent="0.2"/>
    <row r="532" ht="12.2" customHeight="1" x14ac:dyDescent="0.2"/>
    <row r="533" ht="10.9" customHeight="1" x14ac:dyDescent="0.2"/>
    <row r="534" ht="12.2" customHeight="1" x14ac:dyDescent="0.2"/>
    <row r="535" ht="12.2" customHeight="1" x14ac:dyDescent="0.2"/>
    <row r="536" ht="12.2" customHeight="1" x14ac:dyDescent="0.2"/>
    <row r="537" ht="10.9" customHeight="1" x14ac:dyDescent="0.2"/>
    <row r="538" ht="10.9" customHeight="1" x14ac:dyDescent="0.2"/>
    <row r="539" ht="10.35" customHeight="1" x14ac:dyDescent="0.2"/>
    <row r="540" ht="10.35" customHeight="1" x14ac:dyDescent="0.2"/>
    <row r="541" ht="10.35" customHeight="1" x14ac:dyDescent="0.2"/>
    <row r="542" ht="30.75" customHeight="1" x14ac:dyDescent="0.2"/>
    <row r="543" ht="10.35" customHeight="1" x14ac:dyDescent="0.2"/>
    <row r="544" ht="10.35" customHeight="1" x14ac:dyDescent="0.2"/>
    <row r="545" ht="20.45" customHeight="1" x14ac:dyDescent="0.2"/>
    <row r="546" ht="10.35" customHeight="1" x14ac:dyDescent="0.2"/>
    <row r="547" ht="10.9" customHeight="1" x14ac:dyDescent="0.2"/>
    <row r="548" ht="24.2" customHeight="1" x14ac:dyDescent="0.2"/>
    <row r="549" ht="12.2" customHeight="1" x14ac:dyDescent="0.2"/>
    <row r="550" ht="10.9" customHeight="1" x14ac:dyDescent="0.2"/>
    <row r="551" ht="24.2" customHeight="1" x14ac:dyDescent="0.2"/>
    <row r="552" ht="12.2" customHeight="1" x14ac:dyDescent="0.2"/>
    <row r="553" ht="10.9" customHeight="1" x14ac:dyDescent="0.2"/>
    <row r="554" ht="24.2" customHeight="1" x14ac:dyDescent="0.2"/>
    <row r="555" ht="12.2" customHeight="1" x14ac:dyDescent="0.2"/>
    <row r="556" ht="12.2" customHeight="1" x14ac:dyDescent="0.2"/>
    <row r="557" ht="10.9" customHeight="1" x14ac:dyDescent="0.2"/>
    <row r="558" ht="24.2" customHeight="1" x14ac:dyDescent="0.2"/>
    <row r="559" ht="12.2" customHeight="1" x14ac:dyDescent="0.2"/>
    <row r="560" ht="10.9" customHeight="1" x14ac:dyDescent="0.2"/>
    <row r="561" ht="12.2" customHeight="1" x14ac:dyDescent="0.2"/>
    <row r="562" ht="12.2" customHeight="1" x14ac:dyDescent="0.2"/>
    <row r="563" ht="12.2" customHeight="1" x14ac:dyDescent="0.2"/>
    <row r="564" ht="10.9" customHeight="1" x14ac:dyDescent="0.2"/>
    <row r="565" ht="24.2" customHeight="1" x14ac:dyDescent="0.2"/>
    <row r="566" ht="24.2" customHeight="1" x14ac:dyDescent="0.2"/>
    <row r="567" ht="12.2" customHeight="1" x14ac:dyDescent="0.2"/>
    <row r="568" ht="10.9" customHeight="1" x14ac:dyDescent="0.2"/>
    <row r="569" ht="24.2" customHeight="1" x14ac:dyDescent="0.2"/>
    <row r="570" ht="12.2" customHeight="1" x14ac:dyDescent="0.2"/>
    <row r="571" ht="12.2" customHeight="1" x14ac:dyDescent="0.2"/>
    <row r="572" ht="12.2" customHeight="1" x14ac:dyDescent="0.2"/>
    <row r="573" ht="12.2" customHeight="1" x14ac:dyDescent="0.2"/>
    <row r="574" ht="12.2" customHeight="1" x14ac:dyDescent="0.2"/>
    <row r="575" ht="10.9" customHeight="1" x14ac:dyDescent="0.2"/>
    <row r="576" ht="24.2" customHeight="1" x14ac:dyDescent="0.2"/>
    <row r="577" ht="12.2" customHeight="1" x14ac:dyDescent="0.2"/>
    <row r="578" ht="10.9" customHeight="1" x14ac:dyDescent="0.2"/>
    <row r="579" ht="12.2" customHeight="1" x14ac:dyDescent="0.2"/>
    <row r="580" ht="12.2" customHeight="1" x14ac:dyDescent="0.2"/>
    <row r="581" ht="12.2" customHeight="1" x14ac:dyDescent="0.2"/>
    <row r="582" ht="10.9" customHeight="1" x14ac:dyDescent="0.2"/>
    <row r="583" ht="10.9" customHeight="1" x14ac:dyDescent="0.2"/>
    <row r="584" ht="10.35" customHeight="1" x14ac:dyDescent="0.2"/>
    <row r="585" ht="10.35" customHeight="1" x14ac:dyDescent="0.2"/>
    <row r="586" ht="10.35" customHeight="1" x14ac:dyDescent="0.2"/>
    <row r="587" ht="30.75" customHeight="1" x14ac:dyDescent="0.2"/>
    <row r="588" ht="10.35" customHeight="1" x14ac:dyDescent="0.2"/>
    <row r="589" ht="10.35" customHeight="1" x14ac:dyDescent="0.2"/>
    <row r="590" ht="20.45" customHeight="1" x14ac:dyDescent="0.2"/>
    <row r="591" ht="10.35" customHeight="1" x14ac:dyDescent="0.2"/>
    <row r="592" ht="10.9" customHeight="1" x14ac:dyDescent="0.2"/>
    <row r="593" ht="24.2" customHeight="1" x14ac:dyDescent="0.2"/>
    <row r="594" ht="12.2" customHeight="1" x14ac:dyDescent="0.2"/>
    <row r="595" ht="10.9" customHeight="1" x14ac:dyDescent="0.2"/>
    <row r="596" ht="24.2" customHeight="1" x14ac:dyDescent="0.2"/>
    <row r="597" ht="12.2" customHeight="1" x14ac:dyDescent="0.2"/>
    <row r="598" ht="10.9" customHeight="1" x14ac:dyDescent="0.2"/>
    <row r="599" ht="24.2" customHeight="1" x14ac:dyDescent="0.2"/>
    <row r="600" ht="12.2" customHeight="1" x14ac:dyDescent="0.2"/>
    <row r="601" ht="12.2" customHeight="1" x14ac:dyDescent="0.2"/>
    <row r="602" ht="10.9" customHeight="1" x14ac:dyDescent="0.2"/>
    <row r="603" ht="24.2" customHeight="1" x14ac:dyDescent="0.2"/>
    <row r="604" ht="12.2" customHeight="1" x14ac:dyDescent="0.2"/>
    <row r="605" ht="10.9" customHeight="1" x14ac:dyDescent="0.2"/>
    <row r="606" ht="12.2" customHeight="1" x14ac:dyDescent="0.2"/>
    <row r="607" ht="12.2" customHeight="1" x14ac:dyDescent="0.2"/>
    <row r="608" ht="12.2" customHeight="1" x14ac:dyDescent="0.2"/>
    <row r="609" ht="10.9" customHeight="1" x14ac:dyDescent="0.2"/>
    <row r="610" ht="24.2" customHeight="1" x14ac:dyDescent="0.2"/>
    <row r="611" ht="24.2" customHeight="1" x14ac:dyDescent="0.2"/>
    <row r="612" ht="12.2" customHeight="1" x14ac:dyDescent="0.2"/>
    <row r="613" ht="10.9" customHeight="1" x14ac:dyDescent="0.2"/>
    <row r="614" ht="24.2" customHeight="1" x14ac:dyDescent="0.2"/>
    <row r="615" ht="12.2" customHeight="1" x14ac:dyDescent="0.2"/>
    <row r="616" ht="12.2" customHeight="1" x14ac:dyDescent="0.2"/>
    <row r="617" ht="12.2" customHeight="1" x14ac:dyDescent="0.2"/>
    <row r="618" ht="12.2" customHeight="1" x14ac:dyDescent="0.2"/>
    <row r="619" ht="12.2" customHeight="1" x14ac:dyDescent="0.2"/>
    <row r="620" ht="10.9" customHeight="1" x14ac:dyDescent="0.2"/>
    <row r="621" ht="24.2" customHeight="1" x14ac:dyDescent="0.2"/>
    <row r="622" ht="12.2" customHeight="1" x14ac:dyDescent="0.2"/>
    <row r="623" ht="10.9" customHeight="1" x14ac:dyDescent="0.2"/>
    <row r="624" ht="12.2" customHeight="1" x14ac:dyDescent="0.2"/>
    <row r="625" ht="12.2" customHeight="1" x14ac:dyDescent="0.2"/>
    <row r="626" ht="12.2" customHeight="1" x14ac:dyDescent="0.2"/>
    <row r="627" ht="10.9" customHeight="1" x14ac:dyDescent="0.2"/>
    <row r="628" ht="10.9" customHeight="1" x14ac:dyDescent="0.2"/>
    <row r="629" ht="10.35" customHeight="1" x14ac:dyDescent="0.2"/>
    <row r="630" ht="10.35" customHeight="1" x14ac:dyDescent="0.2"/>
    <row r="631" ht="10.35" customHeight="1" x14ac:dyDescent="0.2"/>
    <row r="632" ht="30.75" customHeight="1" x14ac:dyDescent="0.2"/>
    <row r="633" ht="10.35" customHeight="1" x14ac:dyDescent="0.2"/>
    <row r="634" ht="10.35" customHeight="1" x14ac:dyDescent="0.2"/>
    <row r="635" ht="20.45" customHeight="1" x14ac:dyDescent="0.2"/>
    <row r="636" ht="10.35" customHeight="1" x14ac:dyDescent="0.2"/>
    <row r="637" ht="10.9" customHeight="1" x14ac:dyDescent="0.2"/>
    <row r="638" ht="24.2" customHeight="1" x14ac:dyDescent="0.2"/>
    <row r="639" ht="12.2" customHeight="1" x14ac:dyDescent="0.2"/>
    <row r="640" ht="10.9" customHeight="1" x14ac:dyDescent="0.2"/>
    <row r="641" ht="24.2" customHeight="1" x14ac:dyDescent="0.2"/>
    <row r="642" ht="12.2" customHeight="1" x14ac:dyDescent="0.2"/>
    <row r="643" ht="10.9" customHeight="1" x14ac:dyDescent="0.2"/>
    <row r="644" ht="24.2" customHeight="1" x14ac:dyDescent="0.2"/>
    <row r="645" ht="12.2" customHeight="1" x14ac:dyDescent="0.2"/>
    <row r="646" ht="12.2" customHeight="1" x14ac:dyDescent="0.2"/>
    <row r="647" ht="10.9" customHeight="1" x14ac:dyDescent="0.2"/>
    <row r="648" ht="24.2" customHeight="1" x14ac:dyDescent="0.2"/>
    <row r="649" ht="12.2" customHeight="1" x14ac:dyDescent="0.2"/>
    <row r="650" ht="10.9" customHeight="1" x14ac:dyDescent="0.2"/>
    <row r="651" ht="12.2" customHeight="1" x14ac:dyDescent="0.2"/>
    <row r="652" ht="12.2" customHeight="1" x14ac:dyDescent="0.2"/>
    <row r="653" ht="12.2" customHeight="1" x14ac:dyDescent="0.2"/>
    <row r="654" ht="10.9" customHeight="1" x14ac:dyDescent="0.2"/>
    <row r="655" ht="24.2" customHeight="1" x14ac:dyDescent="0.2"/>
    <row r="656" ht="24.2" customHeight="1" x14ac:dyDescent="0.2"/>
    <row r="657" ht="12.2" customHeight="1" x14ac:dyDescent="0.2"/>
    <row r="658" ht="10.9" customHeight="1" x14ac:dyDescent="0.2"/>
    <row r="659" ht="24.2" customHeight="1" x14ac:dyDescent="0.2"/>
    <row r="660" ht="12.2" customHeight="1" x14ac:dyDescent="0.2"/>
    <row r="661" ht="12.2" customHeight="1" x14ac:dyDescent="0.2"/>
    <row r="662" ht="12.2" customHeight="1" x14ac:dyDescent="0.2"/>
    <row r="663" ht="12.2" customHeight="1" x14ac:dyDescent="0.2"/>
    <row r="664" ht="12.2" customHeight="1" x14ac:dyDescent="0.2"/>
    <row r="665" ht="10.9" customHeight="1" x14ac:dyDescent="0.2"/>
    <row r="666" ht="24.2" customHeight="1" x14ac:dyDescent="0.2"/>
    <row r="667" ht="12.2" customHeight="1" x14ac:dyDescent="0.2"/>
    <row r="668" ht="10.9" customHeight="1" x14ac:dyDescent="0.2"/>
    <row r="669" ht="12.2" customHeight="1" x14ac:dyDescent="0.2"/>
    <row r="670" ht="12.2" customHeight="1" x14ac:dyDescent="0.2"/>
    <row r="671" ht="12.2" customHeight="1" x14ac:dyDescent="0.2"/>
    <row r="672" ht="10.9" customHeight="1" x14ac:dyDescent="0.2"/>
    <row r="673" ht="10.9" customHeight="1" x14ac:dyDescent="0.2"/>
    <row r="674" ht="10.35" customHeight="1" x14ac:dyDescent="0.2"/>
    <row r="675" ht="10.35" customHeight="1" x14ac:dyDescent="0.2"/>
    <row r="676" ht="10.35" customHeight="1" x14ac:dyDescent="0.2"/>
    <row r="677" ht="30.75" customHeight="1" x14ac:dyDescent="0.2"/>
    <row r="678" ht="10.35" customHeight="1" x14ac:dyDescent="0.2"/>
    <row r="679" ht="10.35" customHeight="1" x14ac:dyDescent="0.2"/>
    <row r="680" ht="20.45" customHeight="1" x14ac:dyDescent="0.2"/>
    <row r="681" ht="10.35" customHeight="1" x14ac:dyDescent="0.2"/>
    <row r="682" ht="10.9" customHeight="1" x14ac:dyDescent="0.2"/>
    <row r="683" ht="24.2" customHeight="1" x14ac:dyDescent="0.2"/>
    <row r="684" ht="12.2" customHeight="1" x14ac:dyDescent="0.2"/>
    <row r="685" ht="10.9" customHeight="1" x14ac:dyDescent="0.2"/>
    <row r="686" ht="24.2" customHeight="1" x14ac:dyDescent="0.2"/>
    <row r="687" ht="12.2" customHeight="1" x14ac:dyDescent="0.2"/>
    <row r="688" ht="10.9" customHeight="1" x14ac:dyDescent="0.2"/>
    <row r="689" ht="24.2" customHeight="1" x14ac:dyDescent="0.2"/>
    <row r="690" ht="12.2" customHeight="1" x14ac:dyDescent="0.2"/>
    <row r="691" ht="12.2" customHeight="1" x14ac:dyDescent="0.2"/>
    <row r="692" ht="10.9" customHeight="1" x14ac:dyDescent="0.2"/>
    <row r="693" ht="24.2" customHeight="1" x14ac:dyDescent="0.2"/>
    <row r="694" ht="12.2" customHeight="1" x14ac:dyDescent="0.2"/>
    <row r="695" ht="10.9" customHeight="1" x14ac:dyDescent="0.2"/>
    <row r="696" ht="12.2" customHeight="1" x14ac:dyDescent="0.2"/>
    <row r="697" ht="12.2" customHeight="1" x14ac:dyDescent="0.2"/>
    <row r="698" ht="12.2" customHeight="1" x14ac:dyDescent="0.2"/>
    <row r="699" ht="10.9" customHeight="1" x14ac:dyDescent="0.2"/>
    <row r="700" ht="24.2" customHeight="1" x14ac:dyDescent="0.2"/>
    <row r="701" ht="24.2" customHeight="1" x14ac:dyDescent="0.2"/>
    <row r="702" ht="12.2" customHeight="1" x14ac:dyDescent="0.2"/>
    <row r="703" ht="10.9" customHeight="1" x14ac:dyDescent="0.2"/>
    <row r="704" ht="24.2" customHeight="1" x14ac:dyDescent="0.2"/>
    <row r="705" ht="12.2" customHeight="1" x14ac:dyDescent="0.2"/>
    <row r="706" ht="12.2" customHeight="1" x14ac:dyDescent="0.2"/>
    <row r="707" ht="12.2" customHeight="1" x14ac:dyDescent="0.2"/>
    <row r="708" ht="12.2" customHeight="1" x14ac:dyDescent="0.2"/>
    <row r="709" ht="12.2" customHeight="1" x14ac:dyDescent="0.2"/>
    <row r="710" ht="10.9" customHeight="1" x14ac:dyDescent="0.2"/>
    <row r="711" ht="24.2" customHeight="1" x14ac:dyDescent="0.2"/>
    <row r="712" ht="12.2" customHeight="1" x14ac:dyDescent="0.2"/>
    <row r="713" ht="10.9" customHeight="1" x14ac:dyDescent="0.2"/>
    <row r="714" ht="12.2" customHeight="1" x14ac:dyDescent="0.2"/>
    <row r="715" ht="12.2" customHeight="1" x14ac:dyDescent="0.2"/>
    <row r="716" ht="12.2" customHeight="1" x14ac:dyDescent="0.2"/>
    <row r="717" ht="10.9" customHeight="1" x14ac:dyDescent="0.2"/>
    <row r="718" ht="10.9" customHeight="1" x14ac:dyDescent="0.2"/>
    <row r="719" ht="10.35" customHeight="1" x14ac:dyDescent="0.2"/>
    <row r="720" ht="10.35" customHeight="1" x14ac:dyDescent="0.2"/>
    <row r="721" ht="10.35" customHeight="1" x14ac:dyDescent="0.2"/>
    <row r="722" ht="30.75" customHeight="1" x14ac:dyDescent="0.2"/>
    <row r="723" ht="10.35" customHeight="1" x14ac:dyDescent="0.2"/>
    <row r="724" ht="10.35" customHeight="1" x14ac:dyDescent="0.2"/>
    <row r="725" ht="20.45" customHeight="1" x14ac:dyDescent="0.2"/>
    <row r="726" ht="10.35" customHeight="1" x14ac:dyDescent="0.2"/>
    <row r="727" ht="10.9" customHeight="1" x14ac:dyDescent="0.2"/>
    <row r="728" ht="24.2" customHeight="1" x14ac:dyDescent="0.2"/>
    <row r="729" ht="12.2" customHeight="1" x14ac:dyDescent="0.2"/>
    <row r="730" ht="10.9" customHeight="1" x14ac:dyDescent="0.2"/>
    <row r="731" ht="24.2" customHeight="1" x14ac:dyDescent="0.2"/>
    <row r="732" ht="12.2" customHeight="1" x14ac:dyDescent="0.2"/>
    <row r="733" ht="10.9" customHeight="1" x14ac:dyDescent="0.2"/>
    <row r="734" ht="24.2" customHeight="1" x14ac:dyDescent="0.2"/>
    <row r="735" ht="12.2" customHeight="1" x14ac:dyDescent="0.2"/>
    <row r="736" ht="12.2" customHeight="1" x14ac:dyDescent="0.2"/>
    <row r="737" ht="10.9" customHeight="1" x14ac:dyDescent="0.2"/>
    <row r="738" ht="24.2" customHeight="1" x14ac:dyDescent="0.2"/>
    <row r="739" ht="12.2" customHeight="1" x14ac:dyDescent="0.2"/>
    <row r="740" ht="10.9" customHeight="1" x14ac:dyDescent="0.2"/>
    <row r="741" ht="12.2" customHeight="1" x14ac:dyDescent="0.2"/>
    <row r="742" ht="12.2" customHeight="1" x14ac:dyDescent="0.2"/>
    <row r="743" ht="12.2" customHeight="1" x14ac:dyDescent="0.2"/>
    <row r="744" ht="10.9" customHeight="1" x14ac:dyDescent="0.2"/>
    <row r="745" ht="24.2" customHeight="1" x14ac:dyDescent="0.2"/>
    <row r="746" ht="24.2" customHeight="1" x14ac:dyDescent="0.2"/>
    <row r="747" ht="12.2" customHeight="1" x14ac:dyDescent="0.2"/>
    <row r="748" ht="10.9" customHeight="1" x14ac:dyDescent="0.2"/>
    <row r="749" ht="24.2" customHeight="1" x14ac:dyDescent="0.2"/>
    <row r="750" ht="12.2" customHeight="1" x14ac:dyDescent="0.2"/>
    <row r="751" ht="12.2" customHeight="1" x14ac:dyDescent="0.2"/>
    <row r="752" ht="12.2" customHeight="1" x14ac:dyDescent="0.2"/>
    <row r="753" ht="12.2" customHeight="1" x14ac:dyDescent="0.2"/>
    <row r="754" ht="12.2" customHeight="1" x14ac:dyDescent="0.2"/>
    <row r="755" ht="10.9" customHeight="1" x14ac:dyDescent="0.2"/>
    <row r="756" ht="24.2" customHeight="1" x14ac:dyDescent="0.2"/>
    <row r="757" ht="12.2" customHeight="1" x14ac:dyDescent="0.2"/>
    <row r="758" ht="10.9" customHeight="1" x14ac:dyDescent="0.2"/>
    <row r="759" ht="12.2" customHeight="1" x14ac:dyDescent="0.2"/>
    <row r="760" ht="12.2" customHeight="1" x14ac:dyDescent="0.2"/>
    <row r="761" ht="12.2" customHeight="1" x14ac:dyDescent="0.2"/>
    <row r="762" ht="10.9" customHeight="1" x14ac:dyDescent="0.2"/>
    <row r="763" ht="10.9" customHeight="1" x14ac:dyDescent="0.2"/>
    <row r="764" ht="10.35" customHeight="1" x14ac:dyDescent="0.2"/>
    <row r="765" ht="10.35" customHeight="1" x14ac:dyDescent="0.2"/>
    <row r="766" ht="10.35" customHeight="1" x14ac:dyDescent="0.2"/>
    <row r="767" ht="30.75" customHeight="1" x14ac:dyDescent="0.2"/>
    <row r="768" ht="10.35" customHeight="1" x14ac:dyDescent="0.2"/>
    <row r="769" ht="10.35" customHeight="1" x14ac:dyDescent="0.2"/>
    <row r="770" ht="20.45" customHeight="1" x14ac:dyDescent="0.2"/>
    <row r="771" ht="10.35" customHeight="1" x14ac:dyDescent="0.2"/>
    <row r="772" ht="10.9" customHeight="1" x14ac:dyDescent="0.2"/>
    <row r="773" ht="24.2" customHeight="1" x14ac:dyDescent="0.2"/>
    <row r="774" ht="12.2" customHeight="1" x14ac:dyDescent="0.2"/>
    <row r="775" ht="10.9" customHeight="1" x14ac:dyDescent="0.2"/>
    <row r="776" ht="24.2" customHeight="1" x14ac:dyDescent="0.2"/>
    <row r="777" ht="12.2" customHeight="1" x14ac:dyDescent="0.2"/>
    <row r="778" ht="10.9" customHeight="1" x14ac:dyDescent="0.2"/>
    <row r="779" ht="24.2" customHeight="1" x14ac:dyDescent="0.2"/>
    <row r="780" ht="12.2" customHeight="1" x14ac:dyDescent="0.2"/>
    <row r="781" ht="10.9" customHeight="1" x14ac:dyDescent="0.2"/>
    <row r="782" ht="24.2" customHeight="1" x14ac:dyDescent="0.2"/>
    <row r="783" ht="12.2" customHeight="1" x14ac:dyDescent="0.2"/>
    <row r="784" ht="10.9" customHeight="1" x14ac:dyDescent="0.2"/>
    <row r="785" ht="12.2" customHeight="1" x14ac:dyDescent="0.2"/>
    <row r="786" ht="12.2" customHeight="1" x14ac:dyDescent="0.2"/>
    <row r="787" ht="12.2" customHeight="1" x14ac:dyDescent="0.2"/>
    <row r="788" ht="10.9" customHeight="1" x14ac:dyDescent="0.2"/>
    <row r="789" ht="24.2" customHeight="1" x14ac:dyDescent="0.2"/>
    <row r="790" ht="12.2" customHeight="1" x14ac:dyDescent="0.2"/>
    <row r="791" ht="10.9" customHeight="1" x14ac:dyDescent="0.2"/>
    <row r="792" ht="24.2" customHeight="1" x14ac:dyDescent="0.2"/>
    <row r="793" ht="24.2" customHeight="1" x14ac:dyDescent="0.2"/>
    <row r="794" ht="12.2" customHeight="1" x14ac:dyDescent="0.2"/>
    <row r="795" ht="12.2" customHeight="1" x14ac:dyDescent="0.2"/>
    <row r="796" ht="12.2" customHeight="1" x14ac:dyDescent="0.2"/>
    <row r="797" ht="12.2" customHeight="1" x14ac:dyDescent="0.2"/>
    <row r="798" ht="12.2" customHeight="1" x14ac:dyDescent="0.2"/>
    <row r="799" ht="10.9" customHeight="1" x14ac:dyDescent="0.2"/>
    <row r="800" ht="24.2" customHeight="1" x14ac:dyDescent="0.2"/>
    <row r="801" ht="12.2" customHeight="1" x14ac:dyDescent="0.2"/>
    <row r="802" ht="10.9" customHeight="1" x14ac:dyDescent="0.2"/>
    <row r="803" ht="12.2" customHeight="1" x14ac:dyDescent="0.2"/>
    <row r="804" ht="12.2" customHeight="1" x14ac:dyDescent="0.2"/>
    <row r="805" ht="12.2" customHeight="1" x14ac:dyDescent="0.2"/>
    <row r="806" ht="10.9" customHeight="1" x14ac:dyDescent="0.2"/>
    <row r="807" ht="10.9" customHeight="1" x14ac:dyDescent="0.2"/>
    <row r="808" ht="10.35" customHeight="1" x14ac:dyDescent="0.2"/>
    <row r="809" ht="10.35" customHeight="1" x14ac:dyDescent="0.2"/>
    <row r="810" ht="10.35" customHeight="1" x14ac:dyDescent="0.2"/>
    <row r="811" ht="30.75" customHeight="1" x14ac:dyDescent="0.2"/>
    <row r="812" ht="10.35" customHeight="1" x14ac:dyDescent="0.2"/>
    <row r="813" ht="10.35" customHeight="1" x14ac:dyDescent="0.2"/>
    <row r="814" ht="20.45" customHeight="1" x14ac:dyDescent="0.2"/>
    <row r="815" ht="10.35" customHeight="1" x14ac:dyDescent="0.2"/>
    <row r="816" ht="10.9" customHeight="1" x14ac:dyDescent="0.2"/>
    <row r="817" ht="24.2" customHeight="1" x14ac:dyDescent="0.2"/>
    <row r="818" ht="12.2" customHeight="1" x14ac:dyDescent="0.2"/>
    <row r="819" ht="10.9" customHeight="1" x14ac:dyDescent="0.2"/>
    <row r="820" ht="24.2" customHeight="1" x14ac:dyDescent="0.2"/>
    <row r="821" ht="12.2" customHeight="1" x14ac:dyDescent="0.2"/>
    <row r="822" ht="10.9" customHeight="1" x14ac:dyDescent="0.2"/>
    <row r="823" ht="24.2" customHeight="1" x14ac:dyDescent="0.2"/>
    <row r="824" ht="12.2" customHeight="1" x14ac:dyDescent="0.2"/>
    <row r="825" ht="12.2" customHeight="1" x14ac:dyDescent="0.2"/>
    <row r="826" ht="10.9" customHeight="1" x14ac:dyDescent="0.2"/>
    <row r="827" ht="24.2" customHeight="1" x14ac:dyDescent="0.2"/>
    <row r="828" ht="12.2" customHeight="1" x14ac:dyDescent="0.2"/>
    <row r="829" ht="10.9" customHeight="1" x14ac:dyDescent="0.2"/>
    <row r="830" ht="12.2" customHeight="1" x14ac:dyDescent="0.2"/>
    <row r="831" ht="12.2" customHeight="1" x14ac:dyDescent="0.2"/>
    <row r="832" ht="12.2" customHeight="1" x14ac:dyDescent="0.2"/>
    <row r="833" ht="10.9" customHeight="1" x14ac:dyDescent="0.2"/>
    <row r="834" ht="24.2" customHeight="1" x14ac:dyDescent="0.2"/>
    <row r="835" ht="24.2" customHeight="1" x14ac:dyDescent="0.2"/>
    <row r="836" ht="12.2" customHeight="1" x14ac:dyDescent="0.2"/>
    <row r="837" ht="10.9" customHeight="1" x14ac:dyDescent="0.2"/>
    <row r="838" ht="24.2" customHeight="1" x14ac:dyDescent="0.2"/>
    <row r="839" ht="12.2" customHeight="1" x14ac:dyDescent="0.2"/>
    <row r="840" ht="12.2" customHeight="1" x14ac:dyDescent="0.2"/>
    <row r="841" ht="12.2" customHeight="1" x14ac:dyDescent="0.2"/>
    <row r="842" ht="12.2" customHeight="1" x14ac:dyDescent="0.2"/>
    <row r="843" ht="12.2" customHeight="1" x14ac:dyDescent="0.2"/>
    <row r="844" ht="10.9" customHeight="1" x14ac:dyDescent="0.2"/>
    <row r="845" ht="24.2" customHeight="1" x14ac:dyDescent="0.2"/>
    <row r="846" ht="12.2" customHeight="1" x14ac:dyDescent="0.2"/>
    <row r="847" ht="10.9" customHeight="1" x14ac:dyDescent="0.2"/>
    <row r="848" ht="12.2" customHeight="1" x14ac:dyDescent="0.2"/>
    <row r="849" ht="12.2" customHeight="1" x14ac:dyDescent="0.2"/>
    <row r="850" ht="12.2" customHeight="1" x14ac:dyDescent="0.2"/>
    <row r="851" ht="10.9" customHeight="1" x14ac:dyDescent="0.2"/>
    <row r="852" ht="10.9" customHeight="1" x14ac:dyDescent="0.2"/>
    <row r="853" ht="10.35" customHeight="1" x14ac:dyDescent="0.2"/>
    <row r="854" ht="10.35" customHeight="1" x14ac:dyDescent="0.2"/>
    <row r="855" ht="10.35" customHeight="1" x14ac:dyDescent="0.2"/>
    <row r="856" ht="30.75" customHeight="1" x14ac:dyDescent="0.2"/>
    <row r="857" ht="10.35" customHeight="1" x14ac:dyDescent="0.2"/>
    <row r="858" ht="10.35" customHeight="1" x14ac:dyDescent="0.2"/>
    <row r="859" ht="20.45" customHeight="1" x14ac:dyDescent="0.2"/>
    <row r="860" ht="10.35" customHeight="1" x14ac:dyDescent="0.2"/>
    <row r="861" ht="10.9" customHeight="1" x14ac:dyDescent="0.2"/>
    <row r="862" ht="24.2" customHeight="1" x14ac:dyDescent="0.2"/>
    <row r="863" ht="12.2" customHeight="1" x14ac:dyDescent="0.2"/>
    <row r="864" ht="10.9" customHeight="1" x14ac:dyDescent="0.2"/>
    <row r="865" ht="24.2" customHeight="1" x14ac:dyDescent="0.2"/>
    <row r="866" ht="12.2" customHeight="1" x14ac:dyDescent="0.2"/>
    <row r="867" ht="10.9" customHeight="1" x14ac:dyDescent="0.2"/>
    <row r="868" ht="24.2" customHeight="1" x14ac:dyDescent="0.2"/>
    <row r="869" ht="12.2" customHeight="1" x14ac:dyDescent="0.2"/>
    <row r="870" ht="12.2" customHeight="1" x14ac:dyDescent="0.2"/>
    <row r="871" ht="10.9" customHeight="1" x14ac:dyDescent="0.2"/>
    <row r="872" ht="24.2" customHeight="1" x14ac:dyDescent="0.2"/>
    <row r="873" ht="12.2" customHeight="1" x14ac:dyDescent="0.2"/>
    <row r="874" ht="10.9" customHeight="1" x14ac:dyDescent="0.2"/>
    <row r="875" ht="12.2" customHeight="1" x14ac:dyDescent="0.2"/>
    <row r="876" ht="12.2" customHeight="1" x14ac:dyDescent="0.2"/>
    <row r="877" ht="12.2" customHeight="1" x14ac:dyDescent="0.2"/>
    <row r="878" ht="10.9" customHeight="1" x14ac:dyDescent="0.2"/>
    <row r="879" ht="24.2" customHeight="1" x14ac:dyDescent="0.2"/>
    <row r="880" ht="24.2" customHeight="1" x14ac:dyDescent="0.2"/>
    <row r="881" ht="12.2" customHeight="1" x14ac:dyDescent="0.2"/>
    <row r="882" ht="10.9" customHeight="1" x14ac:dyDescent="0.2"/>
    <row r="883" ht="24.2" customHeight="1" x14ac:dyDescent="0.2"/>
    <row r="884" ht="12.2" customHeight="1" x14ac:dyDescent="0.2"/>
    <row r="885" ht="12.2" customHeight="1" x14ac:dyDescent="0.2"/>
    <row r="886" ht="12.2" customHeight="1" x14ac:dyDescent="0.2"/>
    <row r="887" ht="12.2" customHeight="1" x14ac:dyDescent="0.2"/>
    <row r="888" ht="12.2" customHeight="1" x14ac:dyDescent="0.2"/>
    <row r="889" ht="10.9" customHeight="1" x14ac:dyDescent="0.2"/>
    <row r="890" ht="24.2" customHeight="1" x14ac:dyDescent="0.2"/>
    <row r="891" ht="12.2" customHeight="1" x14ac:dyDescent="0.2"/>
    <row r="892" ht="10.9" customHeight="1" x14ac:dyDescent="0.2"/>
    <row r="893" ht="12.2" customHeight="1" x14ac:dyDescent="0.2"/>
    <row r="894" ht="12.2" customHeight="1" x14ac:dyDescent="0.2"/>
    <row r="895" ht="12.2" customHeight="1" x14ac:dyDescent="0.2"/>
    <row r="896" ht="10.9" customHeight="1" x14ac:dyDescent="0.2"/>
    <row r="897" ht="10.9" customHeight="1" x14ac:dyDescent="0.2"/>
    <row r="898" ht="10.35" customHeight="1" x14ac:dyDescent="0.2"/>
    <row r="899" ht="10.35" customHeight="1" x14ac:dyDescent="0.2"/>
    <row r="900" ht="10.35" customHeight="1" x14ac:dyDescent="0.2"/>
    <row r="901" ht="30.75" customHeight="1" x14ac:dyDescent="0.2"/>
    <row r="902" ht="10.35" customHeight="1" x14ac:dyDescent="0.2"/>
    <row r="903" ht="10.35" customHeight="1" x14ac:dyDescent="0.2"/>
    <row r="904" ht="20.45" customHeight="1" x14ac:dyDescent="0.2"/>
    <row r="905" ht="10.35" customHeight="1" x14ac:dyDescent="0.2"/>
    <row r="906" ht="10.9" customHeight="1" x14ac:dyDescent="0.2"/>
    <row r="907" ht="24.2" customHeight="1" x14ac:dyDescent="0.2"/>
    <row r="908" ht="12.2" customHeight="1" x14ac:dyDescent="0.2"/>
    <row r="909" ht="10.9" customHeight="1" x14ac:dyDescent="0.2"/>
    <row r="910" ht="24.2" customHeight="1" x14ac:dyDescent="0.2"/>
    <row r="911" ht="12.2" customHeight="1" x14ac:dyDescent="0.2"/>
    <row r="912" ht="10.9" customHeight="1" x14ac:dyDescent="0.2"/>
    <row r="913" ht="24.2" customHeight="1" x14ac:dyDescent="0.2"/>
    <row r="914" ht="12.2" customHeight="1" x14ac:dyDescent="0.2"/>
    <row r="915" ht="12.2" customHeight="1" x14ac:dyDescent="0.2"/>
    <row r="916" ht="10.9" customHeight="1" x14ac:dyDescent="0.2"/>
    <row r="917" ht="24.2" customHeight="1" x14ac:dyDescent="0.2"/>
    <row r="918" ht="12.2" customHeight="1" x14ac:dyDescent="0.2"/>
    <row r="919" ht="10.9" customHeight="1" x14ac:dyDescent="0.2"/>
    <row r="920" ht="12.2" customHeight="1" x14ac:dyDescent="0.2"/>
    <row r="921" ht="12.2" customHeight="1" x14ac:dyDescent="0.2"/>
    <row r="922" ht="12.2" customHeight="1" x14ac:dyDescent="0.2"/>
    <row r="923" ht="10.9" customHeight="1" x14ac:dyDescent="0.2"/>
    <row r="924" ht="24.2" customHeight="1" x14ac:dyDescent="0.2"/>
    <row r="925" ht="24.2" customHeight="1" x14ac:dyDescent="0.2"/>
    <row r="926" ht="12.2" customHeight="1" x14ac:dyDescent="0.2"/>
    <row r="927" ht="10.9" customHeight="1" x14ac:dyDescent="0.2"/>
    <row r="928" ht="24.2" customHeight="1" x14ac:dyDescent="0.2"/>
    <row r="929" ht="12.2" customHeight="1" x14ac:dyDescent="0.2"/>
    <row r="930" ht="12.2" customHeight="1" x14ac:dyDescent="0.2"/>
    <row r="931" ht="12.2" customHeight="1" x14ac:dyDescent="0.2"/>
    <row r="932" ht="12.2" customHeight="1" x14ac:dyDescent="0.2"/>
    <row r="933" ht="12.2" customHeight="1" x14ac:dyDescent="0.2"/>
    <row r="934" ht="10.9" customHeight="1" x14ac:dyDescent="0.2"/>
    <row r="935" ht="24.2" customHeight="1" x14ac:dyDescent="0.2"/>
    <row r="936" ht="12.2" customHeight="1" x14ac:dyDescent="0.2"/>
    <row r="937" ht="10.9" customHeight="1" x14ac:dyDescent="0.2"/>
    <row r="938" ht="12.2" customHeight="1" x14ac:dyDescent="0.2"/>
    <row r="939" ht="12.2" customHeight="1" x14ac:dyDescent="0.2"/>
    <row r="940" ht="12.2" customHeight="1" x14ac:dyDescent="0.2"/>
    <row r="941" ht="10.9" customHeight="1" x14ac:dyDescent="0.2"/>
    <row r="942" ht="10.9" customHeight="1" x14ac:dyDescent="0.2"/>
    <row r="943" ht="10.35" customHeight="1" x14ac:dyDescent="0.2"/>
    <row r="944" ht="10.35" customHeight="1" x14ac:dyDescent="0.2"/>
    <row r="945" ht="10.35" customHeight="1" x14ac:dyDescent="0.2"/>
    <row r="946" ht="30.75" customHeight="1" x14ac:dyDescent="0.2"/>
    <row r="947" ht="10.35" customHeight="1" x14ac:dyDescent="0.2"/>
    <row r="948" ht="10.35" customHeight="1" x14ac:dyDescent="0.2"/>
    <row r="949" ht="20.45" customHeight="1" x14ac:dyDescent="0.2"/>
    <row r="950" ht="10.35" customHeight="1" x14ac:dyDescent="0.2"/>
    <row r="951" ht="10.9" customHeight="1" x14ac:dyDescent="0.2"/>
    <row r="952" ht="24.2" customHeight="1" x14ac:dyDescent="0.2"/>
    <row r="953" ht="12.2" customHeight="1" x14ac:dyDescent="0.2"/>
    <row r="954" ht="10.9" customHeight="1" x14ac:dyDescent="0.2"/>
    <row r="955" ht="24.2" customHeight="1" x14ac:dyDescent="0.2"/>
    <row r="956" ht="12.2" customHeight="1" x14ac:dyDescent="0.2"/>
    <row r="957" ht="10.9" customHeight="1" x14ac:dyDescent="0.2"/>
    <row r="958" ht="24.2" customHeight="1" x14ac:dyDescent="0.2"/>
    <row r="959" ht="12.2" customHeight="1" x14ac:dyDescent="0.2"/>
    <row r="960" ht="12.2" customHeight="1" x14ac:dyDescent="0.2"/>
    <row r="961" ht="10.9" customHeight="1" x14ac:dyDescent="0.2"/>
    <row r="962" ht="24.2" customHeight="1" x14ac:dyDescent="0.2"/>
    <row r="963" ht="12.2" customHeight="1" x14ac:dyDescent="0.2"/>
    <row r="964" ht="10.9" customHeight="1" x14ac:dyDescent="0.2"/>
    <row r="965" ht="12.2" customHeight="1" x14ac:dyDescent="0.2"/>
    <row r="966" ht="12.2" customHeight="1" x14ac:dyDescent="0.2"/>
    <row r="967" ht="12.2" customHeight="1" x14ac:dyDescent="0.2"/>
    <row r="968" ht="10.9" customHeight="1" x14ac:dyDescent="0.2"/>
    <row r="969" ht="24.2" customHeight="1" x14ac:dyDescent="0.2"/>
    <row r="970" ht="24.2" customHeight="1" x14ac:dyDescent="0.2"/>
    <row r="971" ht="12.2" customHeight="1" x14ac:dyDescent="0.2"/>
    <row r="972" ht="10.9" customHeight="1" x14ac:dyDescent="0.2"/>
    <row r="973" ht="24.2" customHeight="1" x14ac:dyDescent="0.2"/>
    <row r="974" ht="12.2" customHeight="1" x14ac:dyDescent="0.2"/>
    <row r="975" ht="12.2" customHeight="1" x14ac:dyDescent="0.2"/>
    <row r="976" ht="12.2" customHeight="1" x14ac:dyDescent="0.2"/>
    <row r="977" ht="12.2" customHeight="1" x14ac:dyDescent="0.2"/>
    <row r="978" ht="12.2" customHeight="1" x14ac:dyDescent="0.2"/>
    <row r="979" ht="10.9" customHeight="1" x14ac:dyDescent="0.2"/>
    <row r="980" ht="24.2" customHeight="1" x14ac:dyDescent="0.2"/>
    <row r="981" ht="12.2" customHeight="1" x14ac:dyDescent="0.2"/>
    <row r="982" ht="10.9" customHeight="1" x14ac:dyDescent="0.2"/>
    <row r="983" ht="12.2" customHeight="1" x14ac:dyDescent="0.2"/>
    <row r="984" ht="12.2" customHeight="1" x14ac:dyDescent="0.2"/>
    <row r="985" ht="12.2" customHeight="1" x14ac:dyDescent="0.2"/>
    <row r="986" ht="10.9" customHeight="1" x14ac:dyDescent="0.2"/>
    <row r="987" ht="10.9" customHeight="1" x14ac:dyDescent="0.2"/>
    <row r="988" ht="10.35" customHeight="1" x14ac:dyDescent="0.2"/>
    <row r="989" ht="10.35" customHeight="1" x14ac:dyDescent="0.2"/>
    <row r="990" ht="10.35" customHeight="1" x14ac:dyDescent="0.2"/>
    <row r="991" ht="30.75" customHeight="1" x14ac:dyDescent="0.2"/>
    <row r="992" ht="10.35" customHeight="1" x14ac:dyDescent="0.2"/>
    <row r="993" ht="10.35" customHeight="1" x14ac:dyDescent="0.2"/>
    <row r="994" ht="20.45" customHeight="1" x14ac:dyDescent="0.2"/>
    <row r="995" ht="10.35" customHeight="1" x14ac:dyDescent="0.2"/>
    <row r="996" ht="10.9" customHeight="1" x14ac:dyDescent="0.2"/>
    <row r="997" ht="24.2" customHeight="1" x14ac:dyDescent="0.2"/>
    <row r="998" ht="12.2" customHeight="1" x14ac:dyDescent="0.2"/>
    <row r="999" ht="10.9" customHeight="1" x14ac:dyDescent="0.2"/>
    <row r="1000" ht="24.2" customHeight="1" x14ac:dyDescent="0.2"/>
    <row r="1001" ht="12.2" customHeight="1" x14ac:dyDescent="0.2"/>
    <row r="1002" ht="10.9" customHeight="1" x14ac:dyDescent="0.2"/>
    <row r="1003" ht="24.2" customHeight="1" x14ac:dyDescent="0.2"/>
    <row r="1004" ht="12.2" customHeight="1" x14ac:dyDescent="0.2"/>
    <row r="1005" ht="12.2" customHeight="1" x14ac:dyDescent="0.2"/>
    <row r="1006" ht="10.9" customHeight="1" x14ac:dyDescent="0.2"/>
    <row r="1007" ht="24.2" customHeight="1" x14ac:dyDescent="0.2"/>
    <row r="1008" ht="12.2" customHeight="1" x14ac:dyDescent="0.2"/>
    <row r="1009" ht="10.9" customHeight="1" x14ac:dyDescent="0.2"/>
    <row r="1010" ht="12.2" customHeight="1" x14ac:dyDescent="0.2"/>
    <row r="1011" ht="12.2" customHeight="1" x14ac:dyDescent="0.2"/>
    <row r="1012" ht="12.2" customHeight="1" x14ac:dyDescent="0.2"/>
    <row r="1013" ht="10.9" customHeight="1" x14ac:dyDescent="0.2"/>
    <row r="1014" ht="24.2" customHeight="1" x14ac:dyDescent="0.2"/>
    <row r="1015" ht="24.2" customHeight="1" x14ac:dyDescent="0.2"/>
    <row r="1016" ht="12.2" customHeight="1" x14ac:dyDescent="0.2"/>
    <row r="1017" ht="10.9" customHeight="1" x14ac:dyDescent="0.2"/>
    <row r="1018" ht="24.2" customHeight="1" x14ac:dyDescent="0.2"/>
    <row r="1019" ht="12.2" customHeight="1" x14ac:dyDescent="0.2"/>
    <row r="1020" ht="12.2" customHeight="1" x14ac:dyDescent="0.2"/>
    <row r="1021" ht="12.2" customHeight="1" x14ac:dyDescent="0.2"/>
    <row r="1022" ht="12.2" customHeight="1" x14ac:dyDescent="0.2"/>
    <row r="1023" ht="12.2" customHeight="1" x14ac:dyDescent="0.2"/>
    <row r="1024" ht="10.9" customHeight="1" x14ac:dyDescent="0.2"/>
    <row r="1025" ht="24.2" customHeight="1" x14ac:dyDescent="0.2"/>
    <row r="1026" ht="12.2" customHeight="1" x14ac:dyDescent="0.2"/>
    <row r="1027" ht="10.9" customHeight="1" x14ac:dyDescent="0.2"/>
    <row r="1028" ht="12.2" customHeight="1" x14ac:dyDescent="0.2"/>
    <row r="1029" ht="12.2" customHeight="1" x14ac:dyDescent="0.2"/>
    <row r="1030" ht="12.2" customHeight="1" x14ac:dyDescent="0.2"/>
    <row r="1031" ht="10.9" customHeight="1" x14ac:dyDescent="0.2"/>
    <row r="1032" ht="10.9" customHeight="1" x14ac:dyDescent="0.2"/>
    <row r="1033" ht="10.35" customHeight="1" x14ac:dyDescent="0.2"/>
    <row r="1034" ht="10.35" customHeight="1" x14ac:dyDescent="0.2"/>
    <row r="1035" ht="10.35" customHeight="1" x14ac:dyDescent="0.2"/>
    <row r="1036" ht="30.75" customHeight="1" x14ac:dyDescent="0.2"/>
    <row r="1037" ht="10.35" customHeight="1" x14ac:dyDescent="0.2"/>
    <row r="1038" ht="10.35" customHeight="1" x14ac:dyDescent="0.2"/>
    <row r="1039" ht="20.45" customHeight="1" x14ac:dyDescent="0.2"/>
    <row r="1040" ht="10.35" customHeight="1" x14ac:dyDescent="0.2"/>
    <row r="1041" ht="10.9" customHeight="1" x14ac:dyDescent="0.2"/>
    <row r="1042" ht="24.2" customHeight="1" x14ac:dyDescent="0.2"/>
    <row r="1043" ht="12.2" customHeight="1" x14ac:dyDescent="0.2"/>
    <row r="1044" ht="10.9" customHeight="1" x14ac:dyDescent="0.2"/>
    <row r="1045" ht="24.2" customHeight="1" x14ac:dyDescent="0.2"/>
    <row r="1046" ht="12.2" customHeight="1" x14ac:dyDescent="0.2"/>
    <row r="1047" ht="10.9" customHeight="1" x14ac:dyDescent="0.2"/>
    <row r="1048" ht="24.2" customHeight="1" x14ac:dyDescent="0.2"/>
    <row r="1049" ht="12.2" customHeight="1" x14ac:dyDescent="0.2"/>
    <row r="1050" ht="12.2" customHeight="1" x14ac:dyDescent="0.2"/>
    <row r="1051" ht="12.2" customHeight="1" x14ac:dyDescent="0.2"/>
    <row r="1052" ht="10.9" customHeight="1" x14ac:dyDescent="0.2"/>
    <row r="1053" ht="24.2" customHeight="1" x14ac:dyDescent="0.2"/>
    <row r="1054" ht="12.2" customHeight="1" x14ac:dyDescent="0.2"/>
    <row r="1055" ht="10.9" customHeight="1" x14ac:dyDescent="0.2"/>
    <row r="1056" ht="12.2" customHeight="1" x14ac:dyDescent="0.2"/>
    <row r="1057" ht="12.2" customHeight="1" x14ac:dyDescent="0.2"/>
    <row r="1058" ht="12.2" customHeight="1" x14ac:dyDescent="0.2"/>
    <row r="1059" ht="10.9" customHeight="1" x14ac:dyDescent="0.2"/>
    <row r="1060" ht="24.2" customHeight="1" x14ac:dyDescent="0.2"/>
    <row r="1061" ht="24.2" customHeight="1" x14ac:dyDescent="0.2"/>
    <row r="1062" ht="12.2" customHeight="1" x14ac:dyDescent="0.2"/>
    <row r="1063" ht="10.9" customHeight="1" x14ac:dyDescent="0.2"/>
    <row r="1064" ht="24.2" customHeight="1" x14ac:dyDescent="0.2"/>
    <row r="1065" ht="12.2" customHeight="1" x14ac:dyDescent="0.2"/>
    <row r="1066" ht="10.9" customHeight="1" x14ac:dyDescent="0.2"/>
    <row r="1067" ht="24.2" customHeight="1" x14ac:dyDescent="0.2"/>
    <row r="1068" ht="12.2" customHeight="1" x14ac:dyDescent="0.2"/>
    <row r="1069" ht="10.9" customHeight="1" x14ac:dyDescent="0.2"/>
    <row r="1070" ht="12.2" customHeight="1" x14ac:dyDescent="0.2"/>
    <row r="1071" ht="12.2" customHeight="1" x14ac:dyDescent="0.2"/>
    <row r="1072" ht="12.2" customHeight="1" x14ac:dyDescent="0.2"/>
    <row r="1073" ht="10.9" customHeight="1" x14ac:dyDescent="0.2"/>
    <row r="1074" ht="10.9" customHeight="1" x14ac:dyDescent="0.2"/>
    <row r="1075" ht="10.35" customHeight="1" x14ac:dyDescent="0.2"/>
    <row r="1076" ht="10.35" customHeight="1" x14ac:dyDescent="0.2"/>
    <row r="1077" ht="10.35" customHeight="1" x14ac:dyDescent="0.2"/>
    <row r="1078" ht="30.75" customHeight="1" x14ac:dyDescent="0.2"/>
    <row r="1079" ht="10.35" customHeight="1" x14ac:dyDescent="0.2"/>
    <row r="1080" ht="10.35" customHeight="1" x14ac:dyDescent="0.2"/>
    <row r="1081" ht="20.45" customHeight="1" x14ac:dyDescent="0.2"/>
    <row r="1082" ht="10.35" customHeight="1" x14ac:dyDescent="0.2"/>
    <row r="1083" ht="10.9" customHeight="1" x14ac:dyDescent="0.2"/>
    <row r="1084" ht="24.2" customHeight="1" x14ac:dyDescent="0.2"/>
    <row r="1085" ht="12.2" customHeight="1" x14ac:dyDescent="0.2"/>
    <row r="1086" ht="10.9" customHeight="1" x14ac:dyDescent="0.2"/>
    <row r="1087" ht="24.2" customHeight="1" x14ac:dyDescent="0.2"/>
    <row r="1088" ht="12.2" customHeight="1" x14ac:dyDescent="0.2"/>
    <row r="1089" ht="10.9" customHeight="1" x14ac:dyDescent="0.2"/>
    <row r="1090" ht="24.2" customHeight="1" x14ac:dyDescent="0.2"/>
    <row r="1091" ht="12.2" customHeight="1" x14ac:dyDescent="0.2"/>
    <row r="1092" ht="12.2" customHeight="1" x14ac:dyDescent="0.2"/>
    <row r="1093" ht="12.2" customHeight="1" x14ac:dyDescent="0.2"/>
    <row r="1094" ht="10.9" customHeight="1" x14ac:dyDescent="0.2"/>
    <row r="1095" ht="24.2" customHeight="1" x14ac:dyDescent="0.2"/>
    <row r="1096" ht="12.2" customHeight="1" x14ac:dyDescent="0.2"/>
    <row r="1097" ht="10.9" customHeight="1" x14ac:dyDescent="0.2"/>
    <row r="1098" ht="12.2" customHeight="1" x14ac:dyDescent="0.2"/>
    <row r="1099" ht="12.2" customHeight="1" x14ac:dyDescent="0.2"/>
    <row r="1100" ht="12.2" customHeight="1" x14ac:dyDescent="0.2"/>
    <row r="1101" ht="10.9" customHeight="1" x14ac:dyDescent="0.2"/>
    <row r="1102" ht="24.2" customHeight="1" x14ac:dyDescent="0.2"/>
    <row r="1103" ht="24.2" customHeight="1" x14ac:dyDescent="0.2"/>
    <row r="1104" ht="12.2" customHeight="1" x14ac:dyDescent="0.2"/>
    <row r="1105" ht="10.9" customHeight="1" x14ac:dyDescent="0.2"/>
    <row r="1106" ht="24.2" customHeight="1" x14ac:dyDescent="0.2"/>
    <row r="1107" ht="36.200000000000003" customHeight="1" x14ac:dyDescent="0.2"/>
    <row r="1108" ht="12.2" customHeight="1" x14ac:dyDescent="0.2"/>
    <row r="1109" ht="10.9" customHeight="1" x14ac:dyDescent="0.2"/>
    <row r="1110" ht="24.2" customHeight="1" x14ac:dyDescent="0.2"/>
    <row r="1111" ht="12.2" customHeight="1" x14ac:dyDescent="0.2"/>
    <row r="1112" ht="10.9" customHeight="1" x14ac:dyDescent="0.2"/>
    <row r="1113" ht="12.2" customHeight="1" x14ac:dyDescent="0.2"/>
    <row r="1114" ht="12.2" customHeight="1" x14ac:dyDescent="0.2"/>
    <row r="1115" ht="12.2" customHeight="1" x14ac:dyDescent="0.2"/>
    <row r="1116" ht="10.9" customHeight="1" x14ac:dyDescent="0.2"/>
    <row r="1117" ht="10.9" customHeight="1" x14ac:dyDescent="0.2"/>
    <row r="1118" ht="10.35" customHeight="1" x14ac:dyDescent="0.2"/>
    <row r="1119" ht="10.35" customHeight="1" x14ac:dyDescent="0.2"/>
    <row r="1120" ht="10.35" customHeight="1" x14ac:dyDescent="0.2"/>
    <row r="1121" ht="30.75" customHeight="1" x14ac:dyDescent="0.2"/>
    <row r="1122" ht="10.35" customHeight="1" x14ac:dyDescent="0.2"/>
    <row r="1123" ht="10.35" customHeight="1" x14ac:dyDescent="0.2"/>
    <row r="1124" ht="20.45" customHeight="1" x14ac:dyDescent="0.2"/>
    <row r="1125" ht="10.35" customHeight="1" x14ac:dyDescent="0.2"/>
    <row r="1126" ht="10.9" customHeight="1" x14ac:dyDescent="0.2"/>
    <row r="1127" ht="24.2" customHeight="1" x14ac:dyDescent="0.2"/>
    <row r="1128" ht="12.2" customHeight="1" x14ac:dyDescent="0.2"/>
    <row r="1129" ht="10.9" customHeight="1" x14ac:dyDescent="0.2"/>
    <row r="1130" ht="24.2" customHeight="1" x14ac:dyDescent="0.2"/>
    <row r="1131" ht="12.2" customHeight="1" x14ac:dyDescent="0.2"/>
    <row r="1132" ht="24.2" customHeight="1" x14ac:dyDescent="0.2"/>
    <row r="1133" ht="12.2" customHeight="1" x14ac:dyDescent="0.2"/>
    <row r="1134" ht="10.9" customHeight="1" x14ac:dyDescent="0.2"/>
    <row r="1135" ht="24.2" customHeight="1" x14ac:dyDescent="0.2"/>
    <row r="1136" ht="12.2" customHeight="1" x14ac:dyDescent="0.2"/>
    <row r="1137" ht="12.2" customHeight="1" x14ac:dyDescent="0.2"/>
    <row r="1138" ht="10.9" customHeight="1" x14ac:dyDescent="0.2"/>
    <row r="1139" ht="24.2" customHeight="1" x14ac:dyDescent="0.2"/>
    <row r="1140" ht="12.2" customHeight="1" x14ac:dyDescent="0.2"/>
    <row r="1141" ht="10.9" customHeight="1" x14ac:dyDescent="0.2"/>
    <row r="1142" ht="12.2" customHeight="1" x14ac:dyDescent="0.2"/>
    <row r="1143" ht="12.2" customHeight="1" x14ac:dyDescent="0.2"/>
    <row r="1144" ht="12.2" customHeight="1" x14ac:dyDescent="0.2"/>
    <row r="1145" ht="10.9" customHeight="1" x14ac:dyDescent="0.2"/>
    <row r="1146" ht="24.2" customHeight="1" x14ac:dyDescent="0.2"/>
    <row r="1147" ht="12.2" customHeight="1" x14ac:dyDescent="0.2"/>
    <row r="1148" ht="36.200000000000003" customHeight="1" x14ac:dyDescent="0.2"/>
    <row r="1149" ht="12.2" customHeight="1" x14ac:dyDescent="0.2"/>
    <row r="1150" ht="10.9" customHeight="1" x14ac:dyDescent="0.2"/>
    <row r="1151" ht="24.2" customHeight="1" x14ac:dyDescent="0.2"/>
    <row r="1152" ht="12.2" customHeight="1" x14ac:dyDescent="0.2"/>
    <row r="1153" ht="10.9" customHeight="1" x14ac:dyDescent="0.2"/>
    <row r="1154" ht="24.2" customHeight="1" x14ac:dyDescent="0.2"/>
    <row r="1155" ht="12.2" customHeight="1" x14ac:dyDescent="0.2"/>
    <row r="1156" ht="10.9" customHeight="1" x14ac:dyDescent="0.2"/>
    <row r="1157" ht="12.2" customHeight="1" x14ac:dyDescent="0.2"/>
    <row r="1158" ht="12.2" customHeight="1" x14ac:dyDescent="0.2"/>
    <row r="1159" ht="12.2" customHeight="1" x14ac:dyDescent="0.2"/>
    <row r="1160" ht="10.9" customHeight="1" x14ac:dyDescent="0.2"/>
    <row r="1161" ht="10.9" customHeight="1" x14ac:dyDescent="0.2"/>
    <row r="1162" ht="10.35" customHeight="1" x14ac:dyDescent="0.2"/>
    <row r="1163" ht="10.35" customHeight="1" x14ac:dyDescent="0.2"/>
    <row r="1164" ht="10.35" customHeight="1" x14ac:dyDescent="0.2"/>
    <row r="1165" ht="30.75" customHeight="1" x14ac:dyDescent="0.2"/>
    <row r="1166" ht="10.35" customHeight="1" x14ac:dyDescent="0.2"/>
    <row r="1167" ht="10.35" customHeight="1" x14ac:dyDescent="0.2"/>
    <row r="1168" ht="20.45" customHeight="1" x14ac:dyDescent="0.2"/>
    <row r="1169" ht="10.35" customHeight="1" x14ac:dyDescent="0.2"/>
    <row r="1170" ht="10.9" customHeight="1" x14ac:dyDescent="0.2"/>
    <row r="1171" ht="24.2" customHeight="1" x14ac:dyDescent="0.2"/>
    <row r="1172" ht="10.9" customHeight="1" x14ac:dyDescent="0.2"/>
    <row r="1173" ht="24.2" customHeight="1" x14ac:dyDescent="0.2"/>
    <row r="1174" ht="24.2" customHeight="1" x14ac:dyDescent="0.2"/>
    <row r="1175" ht="12.2" customHeight="1" x14ac:dyDescent="0.2"/>
    <row r="1176" ht="10.9" customHeight="1" x14ac:dyDescent="0.2"/>
    <row r="1177" ht="24.2" customHeight="1" x14ac:dyDescent="0.2"/>
    <row r="1178" ht="12.2" customHeight="1" x14ac:dyDescent="0.2"/>
    <row r="1179" ht="12.2" customHeight="1" x14ac:dyDescent="0.2"/>
    <row r="1180" ht="12.2" customHeight="1" x14ac:dyDescent="0.2"/>
    <row r="1181" ht="10.9" customHeight="1" x14ac:dyDescent="0.2"/>
    <row r="1182" ht="24.2" customHeight="1" x14ac:dyDescent="0.2"/>
    <row r="1183" ht="12.2" customHeight="1" x14ac:dyDescent="0.2"/>
    <row r="1184" ht="10.9" customHeight="1" x14ac:dyDescent="0.2"/>
    <row r="1185" ht="12.2" customHeight="1" x14ac:dyDescent="0.2"/>
    <row r="1186" ht="12.2" customHeight="1" x14ac:dyDescent="0.2"/>
    <row r="1187" ht="12.2" customHeight="1" x14ac:dyDescent="0.2"/>
    <row r="1188" ht="10.9" customHeight="1" x14ac:dyDescent="0.2"/>
    <row r="1189" ht="24.2" customHeight="1" x14ac:dyDescent="0.2"/>
    <row r="1190" ht="12.2" customHeight="1" x14ac:dyDescent="0.2"/>
    <row r="1191" ht="10.9" customHeight="1" x14ac:dyDescent="0.2"/>
    <row r="1192" ht="24.2" customHeight="1" x14ac:dyDescent="0.2"/>
    <row r="1193" ht="12.2" customHeight="1" x14ac:dyDescent="0.2"/>
    <row r="1194" ht="10.9" customHeight="1" x14ac:dyDescent="0.2"/>
    <row r="1195" ht="24.2" customHeight="1" x14ac:dyDescent="0.2"/>
    <row r="1196" ht="12.2" customHeight="1" x14ac:dyDescent="0.2"/>
    <row r="1197" ht="10.9" customHeight="1" x14ac:dyDescent="0.2"/>
    <row r="1198" ht="12.2" customHeight="1" x14ac:dyDescent="0.2"/>
    <row r="1199" ht="12.2" customHeight="1" x14ac:dyDescent="0.2"/>
    <row r="1200" ht="12.2" customHeight="1" x14ac:dyDescent="0.2"/>
    <row r="1201" ht="10.9" customHeight="1" x14ac:dyDescent="0.2"/>
    <row r="1202" ht="10.9" customHeight="1" x14ac:dyDescent="0.2"/>
    <row r="1203" ht="10.35" customHeight="1" x14ac:dyDescent="0.2"/>
    <row r="1204" ht="10.35" customHeight="1" x14ac:dyDescent="0.2"/>
    <row r="1205" ht="10.35" customHeight="1" x14ac:dyDescent="0.2"/>
    <row r="1206" ht="30.75" customHeight="1" x14ac:dyDescent="0.2"/>
    <row r="1207" ht="10.35" customHeight="1" x14ac:dyDescent="0.2"/>
    <row r="1208" ht="10.35" customHeight="1" x14ac:dyDescent="0.2"/>
    <row r="1209" ht="20.45" customHeight="1" x14ac:dyDescent="0.2"/>
    <row r="1210" ht="10.35" customHeight="1" x14ac:dyDescent="0.2"/>
    <row r="1211" ht="10.9" customHeight="1" x14ac:dyDescent="0.2"/>
    <row r="1212" ht="12.2" customHeight="1" x14ac:dyDescent="0.2"/>
    <row r="1213" ht="10.9" customHeight="1" x14ac:dyDescent="0.2"/>
    <row r="1214" ht="24.2" customHeight="1" x14ac:dyDescent="0.2"/>
    <row r="1215" ht="24.2" customHeight="1" x14ac:dyDescent="0.2"/>
    <row r="1216" ht="12.2" customHeight="1" x14ac:dyDescent="0.2"/>
    <row r="1217" ht="10.9" customHeight="1" x14ac:dyDescent="0.2"/>
    <row r="1218" ht="24.2" customHeight="1" x14ac:dyDescent="0.2"/>
    <row r="1219" ht="12.2" customHeight="1" x14ac:dyDescent="0.2"/>
    <row r="1220" ht="12.2" customHeight="1" x14ac:dyDescent="0.2"/>
    <row r="1221" ht="12.2" customHeight="1" x14ac:dyDescent="0.2"/>
    <row r="1222" ht="10.9" customHeight="1" x14ac:dyDescent="0.2"/>
    <row r="1223" ht="24.2" customHeight="1" x14ac:dyDescent="0.2"/>
    <row r="1224" ht="12.2" customHeight="1" x14ac:dyDescent="0.2"/>
    <row r="1225" ht="10.9" customHeight="1" x14ac:dyDescent="0.2"/>
    <row r="1226" ht="12.2" customHeight="1" x14ac:dyDescent="0.2"/>
    <row r="1227" ht="12.2" customHeight="1" x14ac:dyDescent="0.2"/>
    <row r="1228" ht="12.2" customHeight="1" x14ac:dyDescent="0.2"/>
    <row r="1229" ht="10.9" customHeight="1" x14ac:dyDescent="0.2"/>
    <row r="1230" ht="24.2" customHeight="1" x14ac:dyDescent="0.2"/>
    <row r="1231" ht="12.2" customHeight="1" x14ac:dyDescent="0.2"/>
    <row r="1232" ht="10.9" customHeight="1" x14ac:dyDescent="0.2"/>
    <row r="1233" ht="24.2" customHeight="1" x14ac:dyDescent="0.2"/>
    <row r="1234" ht="12.2" customHeight="1" x14ac:dyDescent="0.2"/>
    <row r="1235" ht="10.9" customHeight="1" x14ac:dyDescent="0.2"/>
    <row r="1236" ht="24.2" customHeight="1" x14ac:dyDescent="0.2"/>
    <row r="1237" ht="12.2" customHeight="1" x14ac:dyDescent="0.2"/>
    <row r="1238" ht="10.9" customHeight="1" x14ac:dyDescent="0.2"/>
    <row r="1239" ht="12.2" customHeight="1" x14ac:dyDescent="0.2"/>
    <row r="1240" ht="12.2" customHeight="1" x14ac:dyDescent="0.2"/>
    <row r="1241" ht="12.2" customHeight="1" x14ac:dyDescent="0.2"/>
    <row r="1242" ht="10.9" customHeight="1" x14ac:dyDescent="0.2"/>
    <row r="1243" ht="10.9" customHeight="1" x14ac:dyDescent="0.2"/>
    <row r="1244" ht="10.35" customHeight="1" x14ac:dyDescent="0.2"/>
    <row r="1245" ht="10.35" customHeight="1" x14ac:dyDescent="0.2"/>
    <row r="1246" ht="10.35" customHeight="1" x14ac:dyDescent="0.2"/>
    <row r="1247" ht="30.75" customHeight="1" x14ac:dyDescent="0.2"/>
    <row r="1248" ht="10.35" customHeight="1" x14ac:dyDescent="0.2"/>
    <row r="1249" ht="10.35" customHeight="1" x14ac:dyDescent="0.2"/>
    <row r="1250" ht="20.45" customHeight="1" x14ac:dyDescent="0.2"/>
    <row r="1251" ht="10.35" customHeight="1" x14ac:dyDescent="0.2"/>
    <row r="1252" ht="10.9" customHeight="1" x14ac:dyDescent="0.2"/>
    <row r="1253" ht="12.2" customHeight="1" x14ac:dyDescent="0.2"/>
    <row r="1254" ht="10.9" customHeight="1" x14ac:dyDescent="0.2"/>
    <row r="1255" ht="24.2" customHeight="1" x14ac:dyDescent="0.2"/>
    <row r="1256" ht="24.2" customHeight="1" x14ac:dyDescent="0.2"/>
    <row r="1257" ht="12.2" customHeight="1" x14ac:dyDescent="0.2"/>
    <row r="1258" ht="10.9" customHeight="1" x14ac:dyDescent="0.2"/>
    <row r="1259" ht="24.2" customHeight="1" x14ac:dyDescent="0.2"/>
    <row r="1260" ht="12.2" customHeight="1" x14ac:dyDescent="0.2"/>
    <row r="1261" ht="10.9" customHeight="1" x14ac:dyDescent="0.2"/>
    <row r="1262" ht="24.2" customHeight="1" x14ac:dyDescent="0.2"/>
    <row r="1263" ht="12.2" customHeight="1" x14ac:dyDescent="0.2"/>
    <row r="1264" ht="10.9" customHeight="1" x14ac:dyDescent="0.2"/>
    <row r="1265" ht="12.2" customHeight="1" x14ac:dyDescent="0.2"/>
    <row r="1266" ht="12.2" customHeight="1" x14ac:dyDescent="0.2"/>
    <row r="1267" ht="12.2" customHeight="1" x14ac:dyDescent="0.2"/>
    <row r="1268" ht="10.9" customHeight="1" x14ac:dyDescent="0.2"/>
    <row r="1269" ht="24.2" customHeight="1" x14ac:dyDescent="0.2"/>
    <row r="1270" ht="12.2" customHeight="1" x14ac:dyDescent="0.2"/>
    <row r="1271" ht="10.9" customHeight="1" x14ac:dyDescent="0.2"/>
    <row r="1272" ht="24.2" customHeight="1" x14ac:dyDescent="0.2"/>
    <row r="1273" ht="12.2" customHeight="1" x14ac:dyDescent="0.2"/>
    <row r="1274" ht="10.9" customHeight="1" x14ac:dyDescent="0.2"/>
    <row r="1275" ht="24.2" customHeight="1" x14ac:dyDescent="0.2"/>
    <row r="1276" ht="12.2" customHeight="1" x14ac:dyDescent="0.2"/>
    <row r="1277" ht="10.9" customHeight="1" x14ac:dyDescent="0.2"/>
    <row r="1278" ht="12.2" customHeight="1" x14ac:dyDescent="0.2"/>
    <row r="1279" ht="12.2" customHeight="1" x14ac:dyDescent="0.2"/>
    <row r="1280" ht="12.2" customHeight="1" x14ac:dyDescent="0.2"/>
    <row r="1281" ht="10.9" customHeight="1" x14ac:dyDescent="0.2"/>
    <row r="1282" ht="10.9" customHeight="1" x14ac:dyDescent="0.2"/>
    <row r="1283" ht="10.35" customHeight="1" x14ac:dyDescent="0.2"/>
    <row r="1284" ht="10.35" customHeight="1" x14ac:dyDescent="0.2"/>
    <row r="1285" ht="10.35" customHeight="1" x14ac:dyDescent="0.2"/>
    <row r="1286" ht="30.75" customHeight="1" x14ac:dyDescent="0.2"/>
    <row r="1287" ht="10.35" customHeight="1" x14ac:dyDescent="0.2"/>
    <row r="1288" ht="10.35" customHeight="1" x14ac:dyDescent="0.2"/>
    <row r="1289" ht="20.45" customHeight="1" x14ac:dyDescent="0.2"/>
    <row r="1290" ht="10.35" customHeight="1" x14ac:dyDescent="0.2"/>
    <row r="1291" ht="10.9" customHeight="1" x14ac:dyDescent="0.2"/>
    <row r="1292" ht="24.2" customHeight="1" x14ac:dyDescent="0.2"/>
    <row r="1293" ht="10.9" customHeight="1" x14ac:dyDescent="0.2"/>
    <row r="1294" ht="24.2" customHeight="1" x14ac:dyDescent="0.2"/>
    <row r="1295" ht="24.2" customHeight="1" x14ac:dyDescent="0.2"/>
    <row r="1296" ht="12.2" customHeight="1" x14ac:dyDescent="0.2"/>
    <row r="1297" ht="10.9" customHeight="1" x14ac:dyDescent="0.2"/>
    <row r="1298" ht="24.2" customHeight="1" x14ac:dyDescent="0.2"/>
    <row r="1299" ht="12.2" customHeight="1" x14ac:dyDescent="0.2"/>
    <row r="1300" ht="12.2" customHeight="1" x14ac:dyDescent="0.2"/>
    <row r="1301" ht="12.2" customHeight="1" x14ac:dyDescent="0.2"/>
    <row r="1302" ht="10.9" customHeight="1" x14ac:dyDescent="0.2"/>
    <row r="1303" ht="24.2" customHeight="1" x14ac:dyDescent="0.2"/>
    <row r="1304" ht="12.2" customHeight="1" x14ac:dyDescent="0.2"/>
    <row r="1305" ht="10.9" customHeight="1" x14ac:dyDescent="0.2"/>
    <row r="1306" ht="12.2" customHeight="1" x14ac:dyDescent="0.2"/>
    <row r="1307" ht="12.2" customHeight="1" x14ac:dyDescent="0.2"/>
    <row r="1308" ht="12.2" customHeight="1" x14ac:dyDescent="0.2"/>
    <row r="1309" ht="10.9" customHeight="1" x14ac:dyDescent="0.2"/>
    <row r="1310" ht="24.2" customHeight="1" x14ac:dyDescent="0.2"/>
    <row r="1311" ht="12.2" customHeight="1" x14ac:dyDescent="0.2"/>
    <row r="1312" ht="10.9" customHeight="1" x14ac:dyDescent="0.2"/>
    <row r="1313" ht="24.2" customHeight="1" x14ac:dyDescent="0.2"/>
    <row r="1314" ht="12.2" customHeight="1" x14ac:dyDescent="0.2"/>
    <row r="1315" ht="10.9" customHeight="1" x14ac:dyDescent="0.2"/>
    <row r="1316" ht="24.2" customHeight="1" x14ac:dyDescent="0.2"/>
    <row r="1317" ht="12.2" customHeight="1" x14ac:dyDescent="0.2"/>
    <row r="1318" ht="10.9" customHeight="1" x14ac:dyDescent="0.2"/>
    <row r="1319" ht="12.2" customHeight="1" x14ac:dyDescent="0.2"/>
    <row r="1320" ht="12.2" customHeight="1" x14ac:dyDescent="0.2"/>
    <row r="1321" ht="12.2" customHeight="1" x14ac:dyDescent="0.2"/>
    <row r="1322" ht="10.9" customHeight="1" x14ac:dyDescent="0.2"/>
    <row r="1323" ht="10.9" customHeight="1" x14ac:dyDescent="0.2"/>
    <row r="1324" ht="10.35" customHeight="1" x14ac:dyDescent="0.2"/>
    <row r="1325" ht="10.35" customHeight="1" x14ac:dyDescent="0.2"/>
    <row r="1326" ht="10.35" customHeight="1" x14ac:dyDescent="0.2"/>
    <row r="1327" ht="30.75" customHeight="1" x14ac:dyDescent="0.2"/>
    <row r="1328" ht="10.35" customHeight="1" x14ac:dyDescent="0.2"/>
    <row r="1329" ht="10.35" customHeight="1" x14ac:dyDescent="0.2"/>
    <row r="1330" ht="20.45" customHeight="1" x14ac:dyDescent="0.2"/>
    <row r="1331" ht="10.35" customHeight="1" x14ac:dyDescent="0.2"/>
    <row r="1332" ht="10.9" customHeight="1" x14ac:dyDescent="0.2"/>
    <row r="1333" ht="24.2" customHeight="1" x14ac:dyDescent="0.2"/>
    <row r="1334" ht="10.9" customHeight="1" x14ac:dyDescent="0.2"/>
    <row r="1335" ht="24.2" customHeight="1" x14ac:dyDescent="0.2"/>
    <row r="1336" ht="24.2" customHeight="1" x14ac:dyDescent="0.2"/>
    <row r="1337" ht="24.2" customHeight="1" x14ac:dyDescent="0.2"/>
    <row r="1338" ht="24.2" customHeight="1" x14ac:dyDescent="0.2"/>
    <row r="1339" ht="12.2" customHeight="1" x14ac:dyDescent="0.2"/>
    <row r="1340" ht="10.9" customHeight="1" x14ac:dyDescent="0.2"/>
    <row r="1341" ht="24.2" customHeight="1" x14ac:dyDescent="0.2"/>
    <row r="1342" ht="12.2" customHeight="1" x14ac:dyDescent="0.2"/>
    <row r="1343" ht="12.2" customHeight="1" x14ac:dyDescent="0.2"/>
    <row r="1344" ht="12.2" customHeight="1" x14ac:dyDescent="0.2"/>
    <row r="1345" ht="10.9" customHeight="1" x14ac:dyDescent="0.2"/>
    <row r="1346" ht="24.2" customHeight="1" x14ac:dyDescent="0.2"/>
    <row r="1347" ht="12.2" customHeight="1" x14ac:dyDescent="0.2"/>
    <row r="1348" ht="10.9" customHeight="1" x14ac:dyDescent="0.2"/>
    <row r="1349" ht="12.2" customHeight="1" x14ac:dyDescent="0.2"/>
    <row r="1350" ht="12.2" customHeight="1" x14ac:dyDescent="0.2"/>
    <row r="1351" ht="12.2" customHeight="1" x14ac:dyDescent="0.2"/>
    <row r="1352" ht="10.9" customHeight="1" x14ac:dyDescent="0.2"/>
    <row r="1353" ht="24.2" customHeight="1" x14ac:dyDescent="0.2"/>
    <row r="1354" ht="12.2" customHeight="1" x14ac:dyDescent="0.2"/>
    <row r="1355" ht="10.9" customHeight="1" x14ac:dyDescent="0.2"/>
    <row r="1356" ht="24.2" customHeight="1" x14ac:dyDescent="0.2"/>
    <row r="1357" ht="12.2" customHeight="1" x14ac:dyDescent="0.2"/>
    <row r="1358" ht="10.9" customHeight="1" x14ac:dyDescent="0.2"/>
    <row r="1359" ht="24.2" customHeight="1" x14ac:dyDescent="0.2"/>
    <row r="1360" ht="12.2" customHeight="1" x14ac:dyDescent="0.2"/>
    <row r="1361" ht="10.9" customHeight="1" x14ac:dyDescent="0.2"/>
    <row r="1362" ht="12.2" customHeight="1" x14ac:dyDescent="0.2"/>
    <row r="1363" ht="12.2" customHeight="1" x14ac:dyDescent="0.2"/>
    <row r="1364" ht="12.2" customHeight="1" x14ac:dyDescent="0.2"/>
    <row r="1365" ht="10.9" customHeight="1" x14ac:dyDescent="0.2"/>
    <row r="1366" ht="10.9" customHeight="1" x14ac:dyDescent="0.2"/>
    <row r="1367" ht="10.35" customHeight="1" x14ac:dyDescent="0.2"/>
    <row r="1368" ht="10.35" customHeight="1" x14ac:dyDescent="0.2"/>
    <row r="1369" ht="10.35" customHeight="1" x14ac:dyDescent="0.2"/>
    <row r="1370" ht="30.75" customHeight="1" x14ac:dyDescent="0.2"/>
    <row r="1371" ht="10.35" customHeight="1" x14ac:dyDescent="0.2"/>
    <row r="1372" ht="10.35" customHeight="1" x14ac:dyDescent="0.2"/>
    <row r="1373" ht="20.45" customHeight="1" x14ac:dyDescent="0.2"/>
    <row r="1374" ht="10.35" customHeight="1" x14ac:dyDescent="0.2"/>
    <row r="1375" ht="10.9" customHeight="1" x14ac:dyDescent="0.2"/>
    <row r="1376" ht="24.2" customHeight="1" x14ac:dyDescent="0.2"/>
    <row r="1377" ht="10.9" customHeight="1" x14ac:dyDescent="0.2"/>
    <row r="1378" ht="24.2" customHeight="1" x14ac:dyDescent="0.2"/>
    <row r="1379" ht="24.2" customHeight="1" x14ac:dyDescent="0.2"/>
    <row r="1380" ht="24.2" customHeight="1" x14ac:dyDescent="0.2"/>
    <row r="1381" ht="24.2" customHeight="1" x14ac:dyDescent="0.2"/>
    <row r="1382" ht="12.2" customHeight="1" x14ac:dyDescent="0.2"/>
    <row r="1383" ht="10.9" customHeight="1" x14ac:dyDescent="0.2"/>
    <row r="1384" ht="24.2" customHeight="1" x14ac:dyDescent="0.2"/>
    <row r="1385" ht="12.2" customHeight="1" x14ac:dyDescent="0.2"/>
    <row r="1386" ht="12.2" customHeight="1" x14ac:dyDescent="0.2"/>
    <row r="1387" ht="12.2" customHeight="1" x14ac:dyDescent="0.2"/>
    <row r="1388" ht="10.9" customHeight="1" x14ac:dyDescent="0.2"/>
    <row r="1389" ht="24.2" customHeight="1" x14ac:dyDescent="0.2"/>
    <row r="1390" ht="12.2" customHeight="1" x14ac:dyDescent="0.2"/>
    <row r="1391" ht="10.9" customHeight="1" x14ac:dyDescent="0.2"/>
    <row r="1392" ht="12.2" customHeight="1" x14ac:dyDescent="0.2"/>
    <row r="1393" ht="12.2" customHeight="1" x14ac:dyDescent="0.2"/>
    <row r="1394" ht="12.2" customHeight="1" x14ac:dyDescent="0.2"/>
    <row r="1395" ht="10.9" customHeight="1" x14ac:dyDescent="0.2"/>
    <row r="1396" ht="24.2" customHeight="1" x14ac:dyDescent="0.2"/>
    <row r="1397" ht="12.2" customHeight="1" x14ac:dyDescent="0.2"/>
    <row r="1398" ht="10.9" customHeight="1" x14ac:dyDescent="0.2"/>
    <row r="1399" ht="24.2" customHeight="1" x14ac:dyDescent="0.2"/>
    <row r="1400" ht="12.2" customHeight="1" x14ac:dyDescent="0.2"/>
    <row r="1401" ht="10.9" customHeight="1" x14ac:dyDescent="0.2"/>
    <row r="1402" ht="24.2" customHeight="1" x14ac:dyDescent="0.2"/>
    <row r="1403" ht="12.2" customHeight="1" x14ac:dyDescent="0.2"/>
    <row r="1404" ht="10.9" customHeight="1" x14ac:dyDescent="0.2"/>
    <row r="1405" ht="12.2" customHeight="1" x14ac:dyDescent="0.2"/>
    <row r="1406" ht="12.2" customHeight="1" x14ac:dyDescent="0.2"/>
    <row r="1407" ht="12.2" customHeight="1" x14ac:dyDescent="0.2"/>
    <row r="1408" ht="10.9" customHeight="1" x14ac:dyDescent="0.2"/>
    <row r="1409" ht="10.9" customHeight="1" x14ac:dyDescent="0.2"/>
    <row r="1410" ht="10.35" customHeight="1" x14ac:dyDescent="0.2"/>
    <row r="1411" ht="10.35" customHeight="1" x14ac:dyDescent="0.2"/>
    <row r="1412" ht="10.35" customHeight="1" x14ac:dyDescent="0.2"/>
    <row r="1413" ht="30.75" customHeight="1" x14ac:dyDescent="0.2"/>
    <row r="1414" ht="10.35" customHeight="1" x14ac:dyDescent="0.2"/>
    <row r="1415" ht="10.35" customHeight="1" x14ac:dyDescent="0.2"/>
    <row r="1416" ht="20.45" customHeight="1" x14ac:dyDescent="0.2"/>
    <row r="1417" ht="10.35" customHeight="1" x14ac:dyDescent="0.2"/>
    <row r="1418" ht="10.9" customHeight="1" x14ac:dyDescent="0.2"/>
    <row r="1419" ht="24.2" customHeight="1" x14ac:dyDescent="0.2"/>
    <row r="1420" ht="10.9" customHeight="1" x14ac:dyDescent="0.2"/>
    <row r="1421" ht="24.2" customHeight="1" x14ac:dyDescent="0.2"/>
    <row r="1422" ht="24.2" customHeight="1" x14ac:dyDescent="0.2"/>
    <row r="1423" ht="24.2" customHeight="1" x14ac:dyDescent="0.2"/>
    <row r="1424" ht="24.2" customHeight="1" x14ac:dyDescent="0.2"/>
    <row r="1425" ht="12.2" customHeight="1" x14ac:dyDescent="0.2"/>
    <row r="1426" ht="10.9" customHeight="1" x14ac:dyDescent="0.2"/>
    <row r="1427" ht="24.2" customHeight="1" x14ac:dyDescent="0.2"/>
    <row r="1428" ht="12.2" customHeight="1" x14ac:dyDescent="0.2"/>
    <row r="1429" ht="12.2" customHeight="1" x14ac:dyDescent="0.2"/>
    <row r="1430" ht="12.2" customHeight="1" x14ac:dyDescent="0.2"/>
    <row r="1431" ht="10.9" customHeight="1" x14ac:dyDescent="0.2"/>
    <row r="1432" ht="24.2" customHeight="1" x14ac:dyDescent="0.2"/>
    <row r="1433" ht="12.2" customHeight="1" x14ac:dyDescent="0.2"/>
    <row r="1434" ht="10.9" customHeight="1" x14ac:dyDescent="0.2"/>
    <row r="1435" ht="12.2" customHeight="1" x14ac:dyDescent="0.2"/>
    <row r="1436" ht="12.2" customHeight="1" x14ac:dyDescent="0.2"/>
    <row r="1437" ht="12.2" customHeight="1" x14ac:dyDescent="0.2"/>
    <row r="1438" ht="10.9" customHeight="1" x14ac:dyDescent="0.2"/>
    <row r="1439" ht="24.2" customHeight="1" x14ac:dyDescent="0.2"/>
    <row r="1440" ht="12.2" customHeight="1" x14ac:dyDescent="0.2"/>
    <row r="1441" ht="10.9" customHeight="1" x14ac:dyDescent="0.2"/>
    <row r="1442" ht="24.2" customHeight="1" x14ac:dyDescent="0.2"/>
    <row r="1443" ht="12.2" customHeight="1" x14ac:dyDescent="0.2"/>
    <row r="1444" ht="10.9" customHeight="1" x14ac:dyDescent="0.2"/>
    <row r="1445" ht="24.2" customHeight="1" x14ac:dyDescent="0.2"/>
    <row r="1446" ht="12.2" customHeight="1" x14ac:dyDescent="0.2"/>
    <row r="1447" ht="10.9" customHeight="1" x14ac:dyDescent="0.2"/>
    <row r="1448" ht="12.2" customHeight="1" x14ac:dyDescent="0.2"/>
    <row r="1449" ht="12.2" customHeight="1" x14ac:dyDescent="0.2"/>
    <row r="1450" ht="12.2" customHeight="1" x14ac:dyDescent="0.2"/>
    <row r="1451" ht="10.9" customHeight="1" x14ac:dyDescent="0.2"/>
    <row r="1452" ht="10.9" customHeight="1" x14ac:dyDescent="0.2"/>
    <row r="1453" ht="10.35" customHeight="1" x14ac:dyDescent="0.2"/>
    <row r="1454" ht="10.35" customHeight="1" x14ac:dyDescent="0.2"/>
    <row r="1455" ht="10.35" customHeight="1" x14ac:dyDescent="0.2"/>
    <row r="1456" ht="30.75" customHeight="1" x14ac:dyDescent="0.2"/>
    <row r="1457" ht="10.35" customHeight="1" x14ac:dyDescent="0.2"/>
    <row r="1458" ht="10.35" customHeight="1" x14ac:dyDescent="0.2"/>
    <row r="1459" ht="20.45" customHeight="1" x14ac:dyDescent="0.2"/>
    <row r="1460" ht="10.35" customHeight="1" x14ac:dyDescent="0.2"/>
    <row r="1461" ht="10.9" customHeight="1" x14ac:dyDescent="0.2"/>
    <row r="1462" ht="24.2" customHeight="1" x14ac:dyDescent="0.2"/>
    <row r="1463" ht="10.9" customHeight="1" x14ac:dyDescent="0.2"/>
    <row r="1464" ht="24.2" customHeight="1" x14ac:dyDescent="0.2"/>
    <row r="1465" ht="24.2" customHeight="1" x14ac:dyDescent="0.2"/>
    <row r="1466" ht="24.2" customHeight="1" x14ac:dyDescent="0.2"/>
    <row r="1467" ht="24.2" customHeight="1" x14ac:dyDescent="0.2"/>
    <row r="1468" ht="12.2" customHeight="1" x14ac:dyDescent="0.2"/>
    <row r="1469" ht="10.9" customHeight="1" x14ac:dyDescent="0.2"/>
    <row r="1470" ht="24.2" customHeight="1" x14ac:dyDescent="0.2"/>
    <row r="1471" ht="12.2" customHeight="1" x14ac:dyDescent="0.2"/>
    <row r="1472" ht="12.2" customHeight="1" x14ac:dyDescent="0.2"/>
    <row r="1473" ht="12.2" customHeight="1" x14ac:dyDescent="0.2"/>
    <row r="1474" ht="10.9" customHeight="1" x14ac:dyDescent="0.2"/>
    <row r="1475" ht="24.2" customHeight="1" x14ac:dyDescent="0.2"/>
    <row r="1476" ht="12.2" customHeight="1" x14ac:dyDescent="0.2"/>
    <row r="1477" ht="10.9" customHeight="1" x14ac:dyDescent="0.2"/>
    <row r="1478" ht="12.2" customHeight="1" x14ac:dyDescent="0.2"/>
    <row r="1479" ht="12.2" customHeight="1" x14ac:dyDescent="0.2"/>
    <row r="1480" ht="12.2" customHeight="1" x14ac:dyDescent="0.2"/>
    <row r="1481" ht="10.9" customHeight="1" x14ac:dyDescent="0.2"/>
    <row r="1482" ht="24.2" customHeight="1" x14ac:dyDescent="0.2"/>
    <row r="1483" ht="12.2" customHeight="1" x14ac:dyDescent="0.2"/>
    <row r="1484" ht="10.9" customHeight="1" x14ac:dyDescent="0.2"/>
    <row r="1485" ht="24.2" customHeight="1" x14ac:dyDescent="0.2"/>
    <row r="1486" ht="12.2" customHeight="1" x14ac:dyDescent="0.2"/>
    <row r="1487" ht="10.9" customHeight="1" x14ac:dyDescent="0.2"/>
    <row r="1488" ht="24.2" customHeight="1" x14ac:dyDescent="0.2"/>
    <row r="1489" ht="12.2" customHeight="1" x14ac:dyDescent="0.2"/>
    <row r="1490" ht="10.9" customHeight="1" x14ac:dyDescent="0.2"/>
    <row r="1491" ht="12.2" customHeight="1" x14ac:dyDescent="0.2"/>
    <row r="1492" ht="12.2" customHeight="1" x14ac:dyDescent="0.2"/>
    <row r="1493" ht="12.2" customHeight="1" x14ac:dyDescent="0.2"/>
    <row r="1494" ht="10.9" customHeight="1" x14ac:dyDescent="0.2"/>
    <row r="1495" ht="10.9" customHeight="1" x14ac:dyDescent="0.2"/>
    <row r="1496" ht="10.35" customHeight="1" x14ac:dyDescent="0.2"/>
    <row r="1497" ht="10.35" customHeight="1" x14ac:dyDescent="0.2"/>
    <row r="1498" ht="10.35" customHeight="1" x14ac:dyDescent="0.2"/>
    <row r="1499" ht="30.75" customHeight="1" x14ac:dyDescent="0.2"/>
    <row r="1500" ht="10.35" customHeight="1" x14ac:dyDescent="0.2"/>
    <row r="1501" ht="10.35" customHeight="1" x14ac:dyDescent="0.2"/>
    <row r="1502" ht="20.45" customHeight="1" x14ac:dyDescent="0.2"/>
    <row r="1503" ht="10.35" customHeight="1" x14ac:dyDescent="0.2"/>
    <row r="1504" ht="10.9" customHeight="1" x14ac:dyDescent="0.2"/>
    <row r="1505" ht="24.2" customHeight="1" x14ac:dyDescent="0.2"/>
    <row r="1506" ht="10.9" customHeight="1" x14ac:dyDescent="0.2"/>
    <row r="1507" ht="24.2" customHeight="1" x14ac:dyDescent="0.2"/>
    <row r="1508" ht="24.2" customHeight="1" x14ac:dyDescent="0.2"/>
    <row r="1509" ht="24.2" customHeight="1" x14ac:dyDescent="0.2"/>
    <row r="1510" ht="24.2" customHeight="1" x14ac:dyDescent="0.2"/>
    <row r="1511" ht="12.2" customHeight="1" x14ac:dyDescent="0.2"/>
    <row r="1512" ht="10.9" customHeight="1" x14ac:dyDescent="0.2"/>
    <row r="1513" ht="24.2" customHeight="1" x14ac:dyDescent="0.2"/>
    <row r="1514" ht="12.2" customHeight="1" x14ac:dyDescent="0.2"/>
    <row r="1515" ht="12.2" customHeight="1" x14ac:dyDescent="0.2"/>
    <row r="1516" ht="12.2" customHeight="1" x14ac:dyDescent="0.2"/>
    <row r="1517" ht="10.9" customHeight="1" x14ac:dyDescent="0.2"/>
    <row r="1518" ht="24.2" customHeight="1" x14ac:dyDescent="0.2"/>
    <row r="1519" ht="12.2" customHeight="1" x14ac:dyDescent="0.2"/>
    <row r="1520" ht="10.9" customHeight="1" x14ac:dyDescent="0.2"/>
    <row r="1521" ht="12.2" customHeight="1" x14ac:dyDescent="0.2"/>
    <row r="1522" ht="12.2" customHeight="1" x14ac:dyDescent="0.2"/>
    <row r="1523" ht="12.2" customHeight="1" x14ac:dyDescent="0.2"/>
    <row r="1524" ht="10.9" customHeight="1" x14ac:dyDescent="0.2"/>
    <row r="1525" ht="24.2" customHeight="1" x14ac:dyDescent="0.2"/>
    <row r="1526" ht="12.2" customHeight="1" x14ac:dyDescent="0.2"/>
    <row r="1527" ht="10.9" customHeight="1" x14ac:dyDescent="0.2"/>
    <row r="1528" ht="24.2" customHeight="1" x14ac:dyDescent="0.2"/>
    <row r="1529" ht="12.2" customHeight="1" x14ac:dyDescent="0.2"/>
    <row r="1530" ht="10.9" customHeight="1" x14ac:dyDescent="0.2"/>
    <row r="1531" ht="24.2" customHeight="1" x14ac:dyDescent="0.2"/>
    <row r="1532" ht="12.2" customHeight="1" x14ac:dyDescent="0.2"/>
    <row r="1533" ht="10.9" customHeight="1" x14ac:dyDescent="0.2"/>
    <row r="1534" ht="12.2" customHeight="1" x14ac:dyDescent="0.2"/>
    <row r="1535" ht="12.2" customHeight="1" x14ac:dyDescent="0.2"/>
    <row r="1536" ht="12.2" customHeight="1" x14ac:dyDescent="0.2"/>
    <row r="1537" ht="10.9" customHeight="1" x14ac:dyDescent="0.2"/>
    <row r="1538" ht="10.9" customHeight="1" x14ac:dyDescent="0.2"/>
    <row r="1539" ht="10.35" customHeight="1" x14ac:dyDescent="0.2"/>
    <row r="1540" ht="10.35" customHeight="1" x14ac:dyDescent="0.2"/>
    <row r="1541" ht="10.35" customHeight="1" x14ac:dyDescent="0.2"/>
    <row r="1542" ht="30.75" customHeight="1" x14ac:dyDescent="0.2"/>
    <row r="1543" ht="10.35" customHeight="1" x14ac:dyDescent="0.2"/>
    <row r="1544" ht="10.35" customHeight="1" x14ac:dyDescent="0.2"/>
    <row r="1545" ht="20.45" customHeight="1" x14ac:dyDescent="0.2"/>
    <row r="1546" ht="10.35" customHeight="1" x14ac:dyDescent="0.2"/>
    <row r="1547" ht="10.9" customHeight="1" x14ac:dyDescent="0.2"/>
    <row r="1548" ht="24.2" customHeight="1" x14ac:dyDescent="0.2"/>
    <row r="1549" ht="10.9" customHeight="1" x14ac:dyDescent="0.2"/>
    <row r="1550" ht="24.2" customHeight="1" x14ac:dyDescent="0.2"/>
    <row r="1551" ht="24.2" customHeight="1" x14ac:dyDescent="0.2"/>
    <row r="1552" ht="24.2" customHeight="1" x14ac:dyDescent="0.2"/>
    <row r="1553" ht="24.2" customHeight="1" x14ac:dyDescent="0.2"/>
    <row r="1554" ht="12.2" customHeight="1" x14ac:dyDescent="0.2"/>
    <row r="1555" ht="10.9" customHeight="1" x14ac:dyDescent="0.2"/>
    <row r="1556" ht="24.2" customHeight="1" x14ac:dyDescent="0.2"/>
    <row r="1557" ht="12.2" customHeight="1" x14ac:dyDescent="0.2"/>
    <row r="1558" ht="12.2" customHeight="1" x14ac:dyDescent="0.2"/>
    <row r="1559" ht="12.2" customHeight="1" x14ac:dyDescent="0.2"/>
    <row r="1560" ht="10.9" customHeight="1" x14ac:dyDescent="0.2"/>
    <row r="1561" ht="24.2" customHeight="1" x14ac:dyDescent="0.2"/>
    <row r="1562" ht="12.2" customHeight="1" x14ac:dyDescent="0.2"/>
    <row r="1563" ht="10.9" customHeight="1" x14ac:dyDescent="0.2"/>
    <row r="1564" ht="12.2" customHeight="1" x14ac:dyDescent="0.2"/>
    <row r="1565" ht="12.2" customHeight="1" x14ac:dyDescent="0.2"/>
    <row r="1566" ht="12.2" customHeight="1" x14ac:dyDescent="0.2"/>
    <row r="1567" ht="10.9" customHeight="1" x14ac:dyDescent="0.2"/>
    <row r="1568" ht="24.2" customHeight="1" x14ac:dyDescent="0.2"/>
    <row r="1569" ht="12.2" customHeight="1" x14ac:dyDescent="0.2"/>
    <row r="1570" ht="10.9" customHeight="1" x14ac:dyDescent="0.2"/>
    <row r="1571" ht="24.2" customHeight="1" x14ac:dyDescent="0.2"/>
    <row r="1572" ht="12.2" customHeight="1" x14ac:dyDescent="0.2"/>
    <row r="1573" ht="10.9" customHeight="1" x14ac:dyDescent="0.2"/>
    <row r="1574" ht="24.2" customHeight="1" x14ac:dyDescent="0.2"/>
    <row r="1575" ht="12.2" customHeight="1" x14ac:dyDescent="0.2"/>
    <row r="1576" ht="10.9" customHeight="1" x14ac:dyDescent="0.2"/>
    <row r="1577" ht="12.2" customHeight="1" x14ac:dyDescent="0.2"/>
    <row r="1578" ht="12.2" customHeight="1" x14ac:dyDescent="0.2"/>
    <row r="1579" ht="12.2" customHeight="1" x14ac:dyDescent="0.2"/>
    <row r="1580" ht="10.9" customHeight="1" x14ac:dyDescent="0.2"/>
    <row r="1581" ht="10.9" customHeight="1" x14ac:dyDescent="0.2"/>
    <row r="1582" ht="10.35" customHeight="1" x14ac:dyDescent="0.2"/>
    <row r="1583" ht="10.35" customHeight="1" x14ac:dyDescent="0.2"/>
    <row r="1584" ht="10.35" customHeight="1" x14ac:dyDescent="0.2"/>
    <row r="1585" ht="30.75" customHeight="1" x14ac:dyDescent="0.2"/>
    <row r="1586" ht="10.35" customHeight="1" x14ac:dyDescent="0.2"/>
    <row r="1587" ht="10.35" customHeight="1" x14ac:dyDescent="0.2"/>
    <row r="1588" ht="20.45" customHeight="1" x14ac:dyDescent="0.2"/>
    <row r="1589" ht="10.35" customHeight="1" x14ac:dyDescent="0.2"/>
    <row r="1590" ht="10.9" customHeight="1" x14ac:dyDescent="0.2"/>
    <row r="1591" ht="24.2" customHeight="1" x14ac:dyDescent="0.2"/>
    <row r="1592" ht="10.9" customHeight="1" x14ac:dyDescent="0.2"/>
    <row r="1593" ht="24.2" customHeight="1" x14ac:dyDescent="0.2"/>
    <row r="1594" ht="24.2" customHeight="1" x14ac:dyDescent="0.2"/>
    <row r="1595" ht="24.2" customHeight="1" x14ac:dyDescent="0.2"/>
    <row r="1596" ht="24.2" customHeight="1" x14ac:dyDescent="0.2"/>
    <row r="1597" ht="12.2" customHeight="1" x14ac:dyDescent="0.2"/>
    <row r="1598" ht="10.9" customHeight="1" x14ac:dyDescent="0.2"/>
    <row r="1599" ht="24.2" customHeight="1" x14ac:dyDescent="0.2"/>
    <row r="1600" ht="12.2" customHeight="1" x14ac:dyDescent="0.2"/>
    <row r="1601" ht="12.2" customHeight="1" x14ac:dyDescent="0.2"/>
    <row r="1602" ht="12.2" customHeight="1" x14ac:dyDescent="0.2"/>
    <row r="1603" ht="10.9" customHeight="1" x14ac:dyDescent="0.2"/>
    <row r="1604" ht="24.2" customHeight="1" x14ac:dyDescent="0.2"/>
    <row r="1605" ht="12.2" customHeight="1" x14ac:dyDescent="0.2"/>
    <row r="1606" ht="10.9" customHeight="1" x14ac:dyDescent="0.2"/>
    <row r="1607" ht="12.2" customHeight="1" x14ac:dyDescent="0.2"/>
    <row r="1608" ht="12.2" customHeight="1" x14ac:dyDescent="0.2"/>
    <row r="1609" ht="12.2" customHeight="1" x14ac:dyDescent="0.2"/>
    <row r="1610" ht="10.9" customHeight="1" x14ac:dyDescent="0.2"/>
    <row r="1611" ht="24.2" customHeight="1" x14ac:dyDescent="0.2"/>
    <row r="1612" ht="12.2" customHeight="1" x14ac:dyDescent="0.2"/>
    <row r="1613" ht="10.9" customHeight="1" x14ac:dyDescent="0.2"/>
    <row r="1614" ht="24.2" customHeight="1" x14ac:dyDescent="0.2"/>
    <row r="1615" ht="12.2" customHeight="1" x14ac:dyDescent="0.2"/>
    <row r="1616" ht="10.9" customHeight="1" x14ac:dyDescent="0.2"/>
    <row r="1617" ht="24.2" customHeight="1" x14ac:dyDescent="0.2"/>
    <row r="1618" ht="12.2" customHeight="1" x14ac:dyDescent="0.2"/>
    <row r="1619" ht="10.9" customHeight="1" x14ac:dyDescent="0.2"/>
    <row r="1620" ht="12.2" customHeight="1" x14ac:dyDescent="0.2"/>
    <row r="1621" ht="12.2" customHeight="1" x14ac:dyDescent="0.2"/>
    <row r="1622" ht="12.2" customHeight="1" x14ac:dyDescent="0.2"/>
    <row r="1623" ht="10.9" customHeight="1" x14ac:dyDescent="0.2"/>
    <row r="1624" ht="10.9" customHeight="1" x14ac:dyDescent="0.2"/>
    <row r="1625" ht="10.35" customHeight="1" x14ac:dyDescent="0.2"/>
    <row r="1626" ht="10.35" customHeight="1" x14ac:dyDescent="0.2"/>
    <row r="1627" ht="10.35" customHeight="1" x14ac:dyDescent="0.2"/>
    <row r="1628" ht="30.75" customHeight="1" x14ac:dyDescent="0.2"/>
    <row r="1629" ht="10.35" customHeight="1" x14ac:dyDescent="0.2"/>
    <row r="1630" ht="10.35" customHeight="1" x14ac:dyDescent="0.2"/>
    <row r="1631" ht="20.45" customHeight="1" x14ac:dyDescent="0.2"/>
    <row r="1632" ht="10.35" customHeight="1" x14ac:dyDescent="0.2"/>
    <row r="1633" ht="10.9" customHeight="1" x14ac:dyDescent="0.2"/>
    <row r="1634" ht="24.2" customHeight="1" x14ac:dyDescent="0.2"/>
    <row r="1635" ht="10.9" customHeight="1" x14ac:dyDescent="0.2"/>
    <row r="1636" ht="24.2" customHeight="1" x14ac:dyDescent="0.2"/>
    <row r="1637" ht="24.2" customHeight="1" x14ac:dyDescent="0.2"/>
    <row r="1638" ht="24.2" customHeight="1" x14ac:dyDescent="0.2"/>
    <row r="1639" ht="24.2" customHeight="1" x14ac:dyDescent="0.2"/>
    <row r="1640" ht="12.2" customHeight="1" x14ac:dyDescent="0.2"/>
    <row r="1641" ht="10.9" customHeight="1" x14ac:dyDescent="0.2"/>
    <row r="1642" ht="24.2" customHeight="1" x14ac:dyDescent="0.2"/>
    <row r="1643" ht="12.2" customHeight="1" x14ac:dyDescent="0.2"/>
    <row r="1644" ht="12.2" customHeight="1" x14ac:dyDescent="0.2"/>
    <row r="1645" ht="12.2" customHeight="1" x14ac:dyDescent="0.2"/>
    <row r="1646" ht="10.9" customHeight="1" x14ac:dyDescent="0.2"/>
    <row r="1647" ht="24.2" customHeight="1" x14ac:dyDescent="0.2"/>
    <row r="1648" ht="12.2" customHeight="1" x14ac:dyDescent="0.2"/>
    <row r="1649" ht="10.9" customHeight="1" x14ac:dyDescent="0.2"/>
    <row r="1650" ht="12.2" customHeight="1" x14ac:dyDescent="0.2"/>
    <row r="1651" ht="12.2" customHeight="1" x14ac:dyDescent="0.2"/>
    <row r="1652" ht="12.2" customHeight="1" x14ac:dyDescent="0.2"/>
    <row r="1653" ht="10.9" customHeight="1" x14ac:dyDescent="0.2"/>
    <row r="1654" ht="24.2" customHeight="1" x14ac:dyDescent="0.2"/>
    <row r="1655" ht="12.2" customHeight="1" x14ac:dyDescent="0.2"/>
    <row r="1656" ht="10.9" customHeight="1" x14ac:dyDescent="0.2"/>
    <row r="1657" ht="24.2" customHeight="1" x14ac:dyDescent="0.2"/>
    <row r="1658" ht="12.2" customHeight="1" x14ac:dyDescent="0.2"/>
    <row r="1659" ht="10.9" customHeight="1" x14ac:dyDescent="0.2"/>
    <row r="1660" ht="24.2" customHeight="1" x14ac:dyDescent="0.2"/>
    <row r="1661" ht="12.2" customHeight="1" x14ac:dyDescent="0.2"/>
    <row r="1662" ht="10.9" customHeight="1" x14ac:dyDescent="0.2"/>
    <row r="1663" ht="12.2" customHeight="1" x14ac:dyDescent="0.2"/>
    <row r="1664" ht="12.2" customHeight="1" x14ac:dyDescent="0.2"/>
    <row r="1665" ht="12.2" customHeight="1" x14ac:dyDescent="0.2"/>
    <row r="1666" ht="10.9" customHeight="1" x14ac:dyDescent="0.2"/>
    <row r="1667" ht="10.9" customHeight="1" x14ac:dyDescent="0.2"/>
    <row r="1668" ht="10.35" customHeight="1" x14ac:dyDescent="0.2"/>
    <row r="1669" ht="10.35" customHeight="1" x14ac:dyDescent="0.2"/>
    <row r="1670" ht="10.35" customHeight="1" x14ac:dyDescent="0.2"/>
    <row r="1671" ht="30.75" customHeight="1" x14ac:dyDescent="0.2"/>
    <row r="1672" ht="10.35" customHeight="1" x14ac:dyDescent="0.2"/>
    <row r="1673" ht="10.35" customHeight="1" x14ac:dyDescent="0.2"/>
    <row r="1674" ht="20.45" customHeight="1" x14ac:dyDescent="0.2"/>
    <row r="1675" ht="10.35" customHeight="1" x14ac:dyDescent="0.2"/>
    <row r="1676" ht="10.9" customHeight="1" x14ac:dyDescent="0.2"/>
    <row r="1677" ht="24.2" customHeight="1" x14ac:dyDescent="0.2"/>
    <row r="1678" ht="10.9" customHeight="1" x14ac:dyDescent="0.2"/>
    <row r="1679" ht="24.2" customHeight="1" x14ac:dyDescent="0.2"/>
    <row r="1680" ht="24.2" customHeight="1" x14ac:dyDescent="0.2"/>
    <row r="1681" ht="24.2" customHeight="1" x14ac:dyDescent="0.2"/>
    <row r="1682" ht="24.2" customHeight="1" x14ac:dyDescent="0.2"/>
    <row r="1683" ht="12.2" customHeight="1" x14ac:dyDescent="0.2"/>
    <row r="1684" ht="10.9" customHeight="1" x14ac:dyDescent="0.2"/>
    <row r="1685" ht="24.2" customHeight="1" x14ac:dyDescent="0.2"/>
    <row r="1686" ht="12.2" customHeight="1" x14ac:dyDescent="0.2"/>
    <row r="1687" ht="12.2" customHeight="1" x14ac:dyDescent="0.2"/>
    <row r="1688" ht="12.2" customHeight="1" x14ac:dyDescent="0.2"/>
    <row r="1689" ht="10.9" customHeight="1" x14ac:dyDescent="0.2"/>
    <row r="1690" ht="24.2" customHeight="1" x14ac:dyDescent="0.2"/>
    <row r="1691" ht="12.2" customHeight="1" x14ac:dyDescent="0.2"/>
    <row r="1692" ht="10.9" customHeight="1" x14ac:dyDescent="0.2"/>
    <row r="1693" ht="12.2" customHeight="1" x14ac:dyDescent="0.2"/>
    <row r="1694" ht="12.2" customHeight="1" x14ac:dyDescent="0.2"/>
    <row r="1695" ht="12.2" customHeight="1" x14ac:dyDescent="0.2"/>
    <row r="1696" ht="10.9" customHeight="1" x14ac:dyDescent="0.2"/>
    <row r="1697" ht="24.2" customHeight="1" x14ac:dyDescent="0.2"/>
    <row r="1698" ht="12.2" customHeight="1" x14ac:dyDescent="0.2"/>
    <row r="1699" ht="10.9" customHeight="1" x14ac:dyDescent="0.2"/>
    <row r="1700" ht="24.2" customHeight="1" x14ac:dyDescent="0.2"/>
    <row r="1701" ht="12.2" customHeight="1" x14ac:dyDescent="0.2"/>
    <row r="1702" ht="10.9" customHeight="1" x14ac:dyDescent="0.2"/>
    <row r="1703" ht="24.2" customHeight="1" x14ac:dyDescent="0.2"/>
    <row r="1704" ht="12.2" customHeight="1" x14ac:dyDescent="0.2"/>
    <row r="1705" ht="10.9" customHeight="1" x14ac:dyDescent="0.2"/>
    <row r="1706" ht="12.2" customHeight="1" x14ac:dyDescent="0.2"/>
    <row r="1707" ht="12.2" customHeight="1" x14ac:dyDescent="0.2"/>
    <row r="1708" ht="12.2" customHeight="1" x14ac:dyDescent="0.2"/>
    <row r="1709" ht="10.9" customHeight="1" x14ac:dyDescent="0.2"/>
    <row r="1710" ht="10.9" customHeight="1" x14ac:dyDescent="0.2"/>
    <row r="1711" ht="10.35" customHeight="1" x14ac:dyDescent="0.2"/>
    <row r="1712" ht="10.35" customHeight="1" x14ac:dyDescent="0.2"/>
    <row r="1713" ht="10.35" customHeight="1" x14ac:dyDescent="0.2"/>
    <row r="1714" ht="30.75" customHeight="1" x14ac:dyDescent="0.2"/>
    <row r="1715" ht="10.35" customHeight="1" x14ac:dyDescent="0.2"/>
    <row r="1716" ht="10.35" customHeight="1" x14ac:dyDescent="0.2"/>
    <row r="1717" ht="20.45" customHeight="1" x14ac:dyDescent="0.2"/>
    <row r="1718" ht="10.35" customHeight="1" x14ac:dyDescent="0.2"/>
    <row r="1719" ht="10.9" customHeight="1" x14ac:dyDescent="0.2"/>
    <row r="1720" ht="24.2" customHeight="1" x14ac:dyDescent="0.2"/>
    <row r="1721" ht="10.9" customHeight="1" x14ac:dyDescent="0.2"/>
    <row r="1722" ht="24.2" customHeight="1" x14ac:dyDescent="0.2"/>
    <row r="1723" ht="24.2" customHeight="1" x14ac:dyDescent="0.2"/>
    <row r="1724" ht="24.2" customHeight="1" x14ac:dyDescent="0.2"/>
    <row r="1725" ht="24.2" customHeight="1" x14ac:dyDescent="0.2"/>
    <row r="1726" ht="12.2" customHeight="1" x14ac:dyDescent="0.2"/>
    <row r="1727" ht="10.9" customHeight="1" x14ac:dyDescent="0.2"/>
    <row r="1728" ht="24.2" customHeight="1" x14ac:dyDescent="0.2"/>
    <row r="1729" ht="12.2" customHeight="1" x14ac:dyDescent="0.2"/>
    <row r="1730" ht="12.2" customHeight="1" x14ac:dyDescent="0.2"/>
    <row r="1731" ht="12.2" customHeight="1" x14ac:dyDescent="0.2"/>
    <row r="1732" ht="10.9" customHeight="1" x14ac:dyDescent="0.2"/>
    <row r="1733" ht="24.2" customHeight="1" x14ac:dyDescent="0.2"/>
    <row r="1734" ht="12.2" customHeight="1" x14ac:dyDescent="0.2"/>
    <row r="1735" ht="10.9" customHeight="1" x14ac:dyDescent="0.2"/>
    <row r="1736" ht="12.2" customHeight="1" x14ac:dyDescent="0.2"/>
    <row r="1737" ht="12.2" customHeight="1" x14ac:dyDescent="0.2"/>
    <row r="1738" ht="12.2" customHeight="1" x14ac:dyDescent="0.2"/>
    <row r="1739" ht="10.9" customHeight="1" x14ac:dyDescent="0.2"/>
    <row r="1740" ht="24.2" customHeight="1" x14ac:dyDescent="0.2"/>
    <row r="1741" ht="12.2" customHeight="1" x14ac:dyDescent="0.2"/>
    <row r="1742" ht="10.9" customHeight="1" x14ac:dyDescent="0.2"/>
    <row r="1743" ht="24.2" customHeight="1" x14ac:dyDescent="0.2"/>
    <row r="1744" ht="12.2" customHeight="1" x14ac:dyDescent="0.2"/>
    <row r="1745" ht="10.9" customHeight="1" x14ac:dyDescent="0.2"/>
    <row r="1746" ht="24.2" customHeight="1" x14ac:dyDescent="0.2"/>
    <row r="1747" ht="12.2" customHeight="1" x14ac:dyDescent="0.2"/>
    <row r="1748" ht="10.9" customHeight="1" x14ac:dyDescent="0.2"/>
    <row r="1749" ht="12.2" customHeight="1" x14ac:dyDescent="0.2"/>
    <row r="1750" ht="12.2" customHeight="1" x14ac:dyDescent="0.2"/>
    <row r="1751" ht="12.2" customHeight="1" x14ac:dyDescent="0.2"/>
    <row r="1752" ht="10.9" customHeight="1" x14ac:dyDescent="0.2"/>
    <row r="1753" ht="10.9" customHeight="1" x14ac:dyDescent="0.2"/>
    <row r="1754" ht="10.35" customHeight="1" x14ac:dyDescent="0.2"/>
    <row r="1755" ht="10.35" customHeight="1" x14ac:dyDescent="0.2"/>
    <row r="1756" ht="10.35" customHeight="1" x14ac:dyDescent="0.2"/>
    <row r="1757" ht="30.75" customHeight="1" x14ac:dyDescent="0.2"/>
    <row r="1758" ht="10.35" customHeight="1" x14ac:dyDescent="0.2"/>
    <row r="1759" ht="10.35" customHeight="1" x14ac:dyDescent="0.2"/>
    <row r="1760" ht="20.45" customHeight="1" x14ac:dyDescent="0.2"/>
    <row r="1761" ht="10.35" customHeight="1" x14ac:dyDescent="0.2"/>
    <row r="1762" ht="10.9" customHeight="1" x14ac:dyDescent="0.2"/>
    <row r="1763" ht="24.2" customHeight="1" x14ac:dyDescent="0.2"/>
    <row r="1764" ht="10.9" customHeight="1" x14ac:dyDescent="0.2"/>
    <row r="1765" ht="24.2" customHeight="1" x14ac:dyDescent="0.2"/>
    <row r="1766" ht="24.2" customHeight="1" x14ac:dyDescent="0.2"/>
    <row r="1767" ht="24.2" customHeight="1" x14ac:dyDescent="0.2"/>
    <row r="1768" ht="24.2" customHeight="1" x14ac:dyDescent="0.2"/>
    <row r="1769" ht="12.2" customHeight="1" x14ac:dyDescent="0.2"/>
    <row r="1770" ht="10.9" customHeight="1" x14ac:dyDescent="0.2"/>
    <row r="1771" ht="24.2" customHeight="1" x14ac:dyDescent="0.2"/>
    <row r="1772" ht="12.2" customHeight="1" x14ac:dyDescent="0.2"/>
    <row r="1773" ht="12.2" customHeight="1" x14ac:dyDescent="0.2"/>
    <row r="1774" ht="12.2" customHeight="1" x14ac:dyDescent="0.2"/>
    <row r="1775" ht="10.9" customHeight="1" x14ac:dyDescent="0.2"/>
    <row r="1776" ht="24.2" customHeight="1" x14ac:dyDescent="0.2"/>
    <row r="1777" ht="12.2" customHeight="1" x14ac:dyDescent="0.2"/>
    <row r="1778" ht="10.9" customHeight="1" x14ac:dyDescent="0.2"/>
    <row r="1779" ht="12.2" customHeight="1" x14ac:dyDescent="0.2"/>
    <row r="1780" ht="12.2" customHeight="1" x14ac:dyDescent="0.2"/>
    <row r="1781" ht="12.2" customHeight="1" x14ac:dyDescent="0.2"/>
    <row r="1782" ht="10.9" customHeight="1" x14ac:dyDescent="0.2"/>
    <row r="1783" ht="24.2" customHeight="1" x14ac:dyDescent="0.2"/>
    <row r="1784" ht="12.2" customHeight="1" x14ac:dyDescent="0.2"/>
    <row r="1785" ht="10.9" customHeight="1" x14ac:dyDescent="0.2"/>
    <row r="1786" ht="24.2" customHeight="1" x14ac:dyDescent="0.2"/>
    <row r="1787" ht="12.2" customHeight="1" x14ac:dyDescent="0.2"/>
    <row r="1788" ht="10.9" customHeight="1" x14ac:dyDescent="0.2"/>
    <row r="1789" ht="24.2" customHeight="1" x14ac:dyDescent="0.2"/>
    <row r="1790" ht="12.2" customHeight="1" x14ac:dyDescent="0.2"/>
    <row r="1791" ht="10.9" customHeight="1" x14ac:dyDescent="0.2"/>
    <row r="1792" ht="12.2" customHeight="1" x14ac:dyDescent="0.2"/>
    <row r="1793" ht="12.2" customHeight="1" x14ac:dyDescent="0.2"/>
    <row r="1794" ht="12.2" customHeight="1" x14ac:dyDescent="0.2"/>
    <row r="1795" ht="10.9" customHeight="1" x14ac:dyDescent="0.2"/>
    <row r="1796" ht="10.9" customHeight="1" x14ac:dyDescent="0.2"/>
    <row r="1797" ht="10.35" customHeight="1" x14ac:dyDescent="0.2"/>
    <row r="1798" ht="10.35" customHeight="1" x14ac:dyDescent="0.2"/>
    <row r="1799" ht="10.35" customHeight="1" x14ac:dyDescent="0.2"/>
    <row r="1800" ht="30.75" customHeight="1" x14ac:dyDescent="0.2"/>
    <row r="1801" ht="10.35" customHeight="1" x14ac:dyDescent="0.2"/>
    <row r="1802" ht="10.35" customHeight="1" x14ac:dyDescent="0.2"/>
    <row r="1803" ht="20.45" customHeight="1" x14ac:dyDescent="0.2"/>
    <row r="1804" ht="10.35" customHeight="1" x14ac:dyDescent="0.2"/>
    <row r="1805" ht="10.9" customHeight="1" x14ac:dyDescent="0.2"/>
    <row r="1806" ht="24.2" customHeight="1" x14ac:dyDescent="0.2"/>
    <row r="1807" ht="10.9" customHeight="1" x14ac:dyDescent="0.2"/>
    <row r="1808" ht="24.2" customHeight="1" x14ac:dyDescent="0.2"/>
    <row r="1809" ht="24.2" customHeight="1" x14ac:dyDescent="0.2"/>
    <row r="1810" ht="24.2" customHeight="1" x14ac:dyDescent="0.2"/>
    <row r="1811" ht="24.2" customHeight="1" x14ac:dyDescent="0.2"/>
    <row r="1812" ht="12.2" customHeight="1" x14ac:dyDescent="0.2"/>
    <row r="1813" ht="10.9" customHeight="1" x14ac:dyDescent="0.2"/>
    <row r="1814" ht="24.2" customHeight="1" x14ac:dyDescent="0.2"/>
    <row r="1815" ht="12.2" customHeight="1" x14ac:dyDescent="0.2"/>
    <row r="1816" ht="12.2" customHeight="1" x14ac:dyDescent="0.2"/>
    <row r="1817" ht="12.2" customHeight="1" x14ac:dyDescent="0.2"/>
    <row r="1818" ht="10.9" customHeight="1" x14ac:dyDescent="0.2"/>
    <row r="1819" ht="24.2" customHeight="1" x14ac:dyDescent="0.2"/>
    <row r="1820" ht="12.2" customHeight="1" x14ac:dyDescent="0.2"/>
    <row r="1821" ht="10.9" customHeight="1" x14ac:dyDescent="0.2"/>
    <row r="1822" ht="12.2" customHeight="1" x14ac:dyDescent="0.2"/>
    <row r="1823" ht="12.2" customHeight="1" x14ac:dyDescent="0.2"/>
    <row r="1824" ht="12.2" customHeight="1" x14ac:dyDescent="0.2"/>
    <row r="1825" ht="10.9" customHeight="1" x14ac:dyDescent="0.2"/>
    <row r="1826" ht="24.2" customHeight="1" x14ac:dyDescent="0.2"/>
    <row r="1827" ht="12.2" customHeight="1" x14ac:dyDescent="0.2"/>
    <row r="1828" ht="10.9" customHeight="1" x14ac:dyDescent="0.2"/>
    <row r="1829" ht="24.2" customHeight="1" x14ac:dyDescent="0.2"/>
    <row r="1830" ht="12.2" customHeight="1" x14ac:dyDescent="0.2"/>
    <row r="1831" ht="10.9" customHeight="1" x14ac:dyDescent="0.2"/>
    <row r="1832" ht="24.2" customHeight="1" x14ac:dyDescent="0.2"/>
    <row r="1833" ht="12.2" customHeight="1" x14ac:dyDescent="0.2"/>
    <row r="1834" ht="10.9" customHeight="1" x14ac:dyDescent="0.2"/>
    <row r="1835" ht="12.2" customHeight="1" x14ac:dyDescent="0.2"/>
    <row r="1836" ht="12.2" customHeight="1" x14ac:dyDescent="0.2"/>
    <row r="1837" ht="12.2" customHeight="1" x14ac:dyDescent="0.2"/>
    <row r="1838" ht="10.9" customHeight="1" x14ac:dyDescent="0.2"/>
    <row r="1839" ht="10.9" customHeight="1" x14ac:dyDescent="0.2"/>
    <row r="1840" ht="10.35" customHeight="1" x14ac:dyDescent="0.2"/>
    <row r="1841" ht="10.35" customHeight="1" x14ac:dyDescent="0.2"/>
    <row r="1842" ht="10.35" customHeight="1" x14ac:dyDescent="0.2"/>
    <row r="1843" ht="30.75" customHeight="1" x14ac:dyDescent="0.2"/>
    <row r="1844" ht="10.35" customHeight="1" x14ac:dyDescent="0.2"/>
    <row r="1845" ht="10.35" customHeight="1" x14ac:dyDescent="0.2"/>
    <row r="1846" ht="20.45" customHeight="1" x14ac:dyDescent="0.2"/>
    <row r="1847" ht="10.35" customHeight="1" x14ac:dyDescent="0.2"/>
    <row r="1848" ht="10.9" customHeight="1" x14ac:dyDescent="0.2"/>
    <row r="1849" ht="12.2" customHeight="1" x14ac:dyDescent="0.2"/>
    <row r="1850" ht="10.9" customHeight="1" x14ac:dyDescent="0.2"/>
    <row r="1851" ht="24.2" customHeight="1" x14ac:dyDescent="0.2"/>
    <row r="1852" ht="12.2" customHeight="1" x14ac:dyDescent="0.2"/>
    <row r="1853" ht="12.2" customHeight="1" x14ac:dyDescent="0.2"/>
    <row r="1854" ht="24.2" customHeight="1" x14ac:dyDescent="0.2"/>
    <row r="1855" ht="36.200000000000003" customHeight="1" x14ac:dyDescent="0.2"/>
    <row r="1856" ht="24.2" customHeight="1" x14ac:dyDescent="0.2"/>
    <row r="1857" ht="12.2" customHeight="1" x14ac:dyDescent="0.2"/>
    <row r="1858" ht="10.9" customHeight="1" x14ac:dyDescent="0.2"/>
    <row r="1859" ht="24.2" customHeight="1" x14ac:dyDescent="0.2"/>
    <row r="1860" ht="12.2" customHeight="1" x14ac:dyDescent="0.2"/>
    <row r="1861" ht="12.2" customHeight="1" x14ac:dyDescent="0.2"/>
    <row r="1862" ht="12.2" customHeight="1" x14ac:dyDescent="0.2"/>
    <row r="1863" ht="10.9" customHeight="1" x14ac:dyDescent="0.2"/>
    <row r="1864" ht="24.2" customHeight="1" x14ac:dyDescent="0.2"/>
    <row r="1865" ht="12.2" customHeight="1" x14ac:dyDescent="0.2"/>
    <row r="1866" ht="10.9" customHeight="1" x14ac:dyDescent="0.2"/>
    <row r="1867" ht="12.2" customHeight="1" x14ac:dyDescent="0.2"/>
    <row r="1868" ht="12.2" customHeight="1" x14ac:dyDescent="0.2"/>
    <row r="1869" ht="12.2" customHeight="1" x14ac:dyDescent="0.2"/>
    <row r="1870" ht="10.9" customHeight="1" x14ac:dyDescent="0.2"/>
    <row r="1871" ht="24.2" customHeight="1" x14ac:dyDescent="0.2"/>
    <row r="1872" ht="12.2" customHeight="1" x14ac:dyDescent="0.2"/>
    <row r="1873" ht="10.9" customHeight="1" x14ac:dyDescent="0.2"/>
    <row r="1874" ht="24.2" customHeight="1" x14ac:dyDescent="0.2"/>
    <row r="1875" ht="12.2" customHeight="1" x14ac:dyDescent="0.2"/>
    <row r="1876" ht="10.9" customHeight="1" x14ac:dyDescent="0.2"/>
    <row r="1877" ht="24.2" customHeight="1" x14ac:dyDescent="0.2"/>
    <row r="1878" ht="12.2" customHeight="1" x14ac:dyDescent="0.2"/>
    <row r="1879" ht="10.9" customHeight="1" x14ac:dyDescent="0.2"/>
    <row r="1880" ht="12.2" customHeight="1" x14ac:dyDescent="0.2"/>
    <row r="1881" ht="12.2" customHeight="1" x14ac:dyDescent="0.2"/>
    <row r="1882" ht="12.2" customHeight="1" x14ac:dyDescent="0.2"/>
    <row r="1883" ht="10.9" customHeight="1" x14ac:dyDescent="0.2"/>
    <row r="1884" ht="10.9" customHeight="1" x14ac:dyDescent="0.2"/>
    <row r="1885" ht="10.35" customHeight="1" x14ac:dyDescent="0.2"/>
    <row r="1886" ht="10.35" customHeight="1" x14ac:dyDescent="0.2"/>
    <row r="1887" ht="10.35" customHeight="1" x14ac:dyDescent="0.2"/>
    <row r="1888" ht="30.75" customHeight="1" x14ac:dyDescent="0.2"/>
    <row r="1889" ht="10.35" customHeight="1" x14ac:dyDescent="0.2"/>
    <row r="1890" ht="10.35" customHeight="1" x14ac:dyDescent="0.2"/>
    <row r="1891" ht="20.45" customHeight="1" x14ac:dyDescent="0.2"/>
    <row r="1892" ht="10.35" customHeight="1" x14ac:dyDescent="0.2"/>
    <row r="1893" ht="10.9" customHeight="1" x14ac:dyDescent="0.2"/>
    <row r="1894" ht="12.2" customHeight="1" x14ac:dyDescent="0.2"/>
    <row r="1895" ht="10.9" customHeight="1" x14ac:dyDescent="0.2"/>
    <row r="1896" ht="24.2" customHeight="1" x14ac:dyDescent="0.2"/>
    <row r="1897" ht="12.2" customHeight="1" x14ac:dyDescent="0.2"/>
    <row r="1898" ht="12.2" customHeight="1" x14ac:dyDescent="0.2"/>
    <row r="1899" ht="24.2" customHeight="1" x14ac:dyDescent="0.2"/>
    <row r="1900" ht="36.200000000000003" customHeight="1" x14ac:dyDescent="0.2"/>
    <row r="1901" ht="24.2" customHeight="1" x14ac:dyDescent="0.2"/>
    <row r="1902" ht="12.2" customHeight="1" x14ac:dyDescent="0.2"/>
    <row r="1903" ht="10.9" customHeight="1" x14ac:dyDescent="0.2"/>
    <row r="1904" ht="24.2" customHeight="1" x14ac:dyDescent="0.2"/>
    <row r="1905" ht="12.2" customHeight="1" x14ac:dyDescent="0.2"/>
    <row r="1906" ht="12.2" customHeight="1" x14ac:dyDescent="0.2"/>
    <row r="1907" ht="12.2" customHeight="1" x14ac:dyDescent="0.2"/>
    <row r="1908" ht="10.9" customHeight="1" x14ac:dyDescent="0.2"/>
    <row r="1909" ht="24.2" customHeight="1" x14ac:dyDescent="0.2"/>
    <row r="1910" ht="12.2" customHeight="1" x14ac:dyDescent="0.2"/>
    <row r="1911" ht="10.9" customHeight="1" x14ac:dyDescent="0.2"/>
    <row r="1912" ht="12.2" customHeight="1" x14ac:dyDescent="0.2"/>
    <row r="1913" ht="12.2" customHeight="1" x14ac:dyDescent="0.2"/>
    <row r="1914" ht="12.2" customHeight="1" x14ac:dyDescent="0.2"/>
    <row r="1915" ht="10.9" customHeight="1" x14ac:dyDescent="0.2"/>
    <row r="1916" ht="24.2" customHeight="1" x14ac:dyDescent="0.2"/>
    <row r="1917" ht="12.2" customHeight="1" x14ac:dyDescent="0.2"/>
    <row r="1918" ht="10.9" customHeight="1" x14ac:dyDescent="0.2"/>
    <row r="1919" ht="24.2" customHeight="1" x14ac:dyDescent="0.2"/>
    <row r="1920" ht="12.2" customHeight="1" x14ac:dyDescent="0.2"/>
    <row r="1921" ht="10.9" customHeight="1" x14ac:dyDescent="0.2"/>
    <row r="1922" ht="24.2" customHeight="1" x14ac:dyDescent="0.2"/>
    <row r="1923" ht="12.2" customHeight="1" x14ac:dyDescent="0.2"/>
    <row r="1924" ht="10.9" customHeight="1" x14ac:dyDescent="0.2"/>
    <row r="1925" ht="12.2" customHeight="1" x14ac:dyDescent="0.2"/>
    <row r="1926" ht="12.2" customHeight="1" x14ac:dyDescent="0.2"/>
    <row r="1927" ht="12.2" customHeight="1" x14ac:dyDescent="0.2"/>
    <row r="1928" ht="10.9" customHeight="1" x14ac:dyDescent="0.2"/>
    <row r="1929" ht="10.9" customHeight="1" x14ac:dyDescent="0.2"/>
    <row r="1930" ht="10.35" customHeight="1" x14ac:dyDescent="0.2"/>
    <row r="1931" ht="10.35" customHeight="1" x14ac:dyDescent="0.2"/>
    <row r="1932" ht="10.35" customHeight="1" x14ac:dyDescent="0.2"/>
    <row r="1933" ht="30.75" customHeight="1" x14ac:dyDescent="0.2"/>
    <row r="1934" ht="10.35" customHeight="1" x14ac:dyDescent="0.2"/>
    <row r="1935" ht="10.35" customHeight="1" x14ac:dyDescent="0.2"/>
    <row r="1936" ht="20.45" customHeight="1" x14ac:dyDescent="0.2"/>
    <row r="1937" ht="10.35" customHeight="1" x14ac:dyDescent="0.2"/>
    <row r="1938" ht="10.9" customHeight="1" x14ac:dyDescent="0.2"/>
    <row r="1939" ht="12.2" customHeight="1" x14ac:dyDescent="0.2"/>
    <row r="1940" ht="10.9" customHeight="1" x14ac:dyDescent="0.2"/>
    <row r="1941" ht="24.2" customHeight="1" x14ac:dyDescent="0.2"/>
    <row r="1942" ht="24.2" customHeight="1" x14ac:dyDescent="0.2"/>
    <row r="1943" ht="12.2" customHeight="1" x14ac:dyDescent="0.2"/>
    <row r="1944" ht="10.9" customHeight="1" x14ac:dyDescent="0.2"/>
    <row r="1945" ht="24.2" customHeight="1" x14ac:dyDescent="0.2"/>
    <row r="1946" ht="12.2" customHeight="1" x14ac:dyDescent="0.2"/>
    <row r="1947" ht="12.2" customHeight="1" x14ac:dyDescent="0.2"/>
    <row r="1948" ht="10.9" customHeight="1" x14ac:dyDescent="0.2"/>
    <row r="1949" ht="24.2" customHeight="1" x14ac:dyDescent="0.2"/>
    <row r="1950" ht="12.2" customHeight="1" x14ac:dyDescent="0.2"/>
    <row r="1951" ht="10.9" customHeight="1" x14ac:dyDescent="0.2"/>
    <row r="1952" ht="12.2" customHeight="1" x14ac:dyDescent="0.2"/>
    <row r="1953" ht="12.2" customHeight="1" x14ac:dyDescent="0.2"/>
    <row r="1954" ht="12.2" customHeight="1" x14ac:dyDescent="0.2"/>
    <row r="1955" ht="10.9" customHeight="1" x14ac:dyDescent="0.2"/>
    <row r="1956" ht="24.2" customHeight="1" x14ac:dyDescent="0.2"/>
    <row r="1957" ht="12.2" customHeight="1" x14ac:dyDescent="0.2"/>
    <row r="1958" ht="10.9" customHeight="1" x14ac:dyDescent="0.2"/>
    <row r="1959" ht="24.2" customHeight="1" x14ac:dyDescent="0.2"/>
    <row r="1960" ht="12.2" customHeight="1" x14ac:dyDescent="0.2"/>
    <row r="1961" ht="10.9" customHeight="1" x14ac:dyDescent="0.2"/>
    <row r="1962" ht="24.2" customHeight="1" x14ac:dyDescent="0.2"/>
    <row r="1963" ht="12.2" customHeight="1" x14ac:dyDescent="0.2"/>
    <row r="1964" ht="10.9" customHeight="1" x14ac:dyDescent="0.2"/>
    <row r="1965" ht="12.2" customHeight="1" x14ac:dyDescent="0.2"/>
    <row r="1966" ht="12.2" customHeight="1" x14ac:dyDescent="0.2"/>
    <row r="1967" ht="12.2" customHeight="1" x14ac:dyDescent="0.2"/>
    <row r="1968" ht="10.9" customHeight="1" x14ac:dyDescent="0.2"/>
    <row r="1969" ht="10.9" customHeight="1" x14ac:dyDescent="0.2"/>
    <row r="1970" ht="10.35" customHeight="1" x14ac:dyDescent="0.2"/>
    <row r="1971" ht="10.35" customHeight="1" x14ac:dyDescent="0.2"/>
    <row r="1972" ht="10.35" customHeight="1" x14ac:dyDescent="0.2"/>
    <row r="1973" ht="30.75" customHeight="1" x14ac:dyDescent="0.2"/>
    <row r="1974" ht="10.35" customHeight="1" x14ac:dyDescent="0.2"/>
    <row r="1975" ht="10.35" customHeight="1" x14ac:dyDescent="0.2"/>
    <row r="1976" ht="20.45" customHeight="1" x14ac:dyDescent="0.2"/>
    <row r="1977" ht="10.35" customHeight="1" x14ac:dyDescent="0.2"/>
    <row r="1978" ht="10.9" customHeight="1" x14ac:dyDescent="0.2"/>
    <row r="1979" ht="12.2" customHeight="1" x14ac:dyDescent="0.2"/>
    <row r="1980" ht="10.9" customHeight="1" x14ac:dyDescent="0.2"/>
    <row r="1981" ht="24.2" customHeight="1" x14ac:dyDescent="0.2"/>
    <row r="1982" ht="24.2" customHeight="1" x14ac:dyDescent="0.2"/>
    <row r="1983" ht="12.2" customHeight="1" x14ac:dyDescent="0.2"/>
    <row r="1984" ht="10.9" customHeight="1" x14ac:dyDescent="0.2"/>
    <row r="1985" ht="24.2" customHeight="1" x14ac:dyDescent="0.2"/>
    <row r="1986" ht="12.2" customHeight="1" x14ac:dyDescent="0.2"/>
    <row r="1987" ht="12.2" customHeight="1" x14ac:dyDescent="0.2"/>
    <row r="1988" ht="12.2" customHeight="1" x14ac:dyDescent="0.2"/>
    <row r="1989" ht="10.9" customHeight="1" x14ac:dyDescent="0.2"/>
    <row r="1990" ht="24.2" customHeight="1" x14ac:dyDescent="0.2"/>
    <row r="1991" ht="12.2" customHeight="1" x14ac:dyDescent="0.2"/>
    <row r="1992" ht="10.9" customHeight="1" x14ac:dyDescent="0.2"/>
    <row r="1993" ht="12.2" customHeight="1" x14ac:dyDescent="0.2"/>
    <row r="1994" ht="12.2" customHeight="1" x14ac:dyDescent="0.2"/>
    <row r="1995" ht="12.2" customHeight="1" x14ac:dyDescent="0.2"/>
    <row r="1996" ht="10.9" customHeight="1" x14ac:dyDescent="0.2"/>
    <row r="1997" ht="24.2" customHeight="1" x14ac:dyDescent="0.2"/>
    <row r="1998" ht="12.2" customHeight="1" x14ac:dyDescent="0.2"/>
    <row r="1999" ht="10.9" customHeight="1" x14ac:dyDescent="0.2"/>
    <row r="2000" ht="24.2" customHeight="1" x14ac:dyDescent="0.2"/>
    <row r="2001" ht="12.2" customHeight="1" x14ac:dyDescent="0.2"/>
    <row r="2002" ht="10.9" customHeight="1" x14ac:dyDescent="0.2"/>
    <row r="2003" ht="24.2" customHeight="1" x14ac:dyDescent="0.2"/>
    <row r="2004" ht="12.2" customHeight="1" x14ac:dyDescent="0.2"/>
    <row r="2005" ht="10.9" customHeight="1" x14ac:dyDescent="0.2"/>
    <row r="2006" ht="12.2" customHeight="1" x14ac:dyDescent="0.2"/>
    <row r="2007" ht="12.2" customHeight="1" x14ac:dyDescent="0.2"/>
    <row r="2008" ht="12.2" customHeight="1" x14ac:dyDescent="0.2"/>
    <row r="2009" ht="10.9" customHeight="1" x14ac:dyDescent="0.2"/>
    <row r="2010" ht="10.9" customHeight="1" x14ac:dyDescent="0.2"/>
    <row r="2011" ht="10.35" customHeight="1" x14ac:dyDescent="0.2"/>
    <row r="2012" ht="10.35" customHeight="1" x14ac:dyDescent="0.2"/>
    <row r="2013" ht="10.35" customHeight="1" x14ac:dyDescent="0.2"/>
    <row r="2014" ht="30.75" customHeight="1" x14ac:dyDescent="0.2"/>
    <row r="2015" ht="10.35" customHeight="1" x14ac:dyDescent="0.2"/>
    <row r="2016" ht="10.35" customHeight="1" x14ac:dyDescent="0.2"/>
    <row r="2017" ht="20.45" customHeight="1" x14ac:dyDescent="0.2"/>
    <row r="2018" ht="10.35" customHeight="1" x14ac:dyDescent="0.2"/>
    <row r="2019" ht="10.9" customHeight="1" x14ac:dyDescent="0.2"/>
    <row r="2020" ht="12.2" customHeight="1" x14ac:dyDescent="0.2"/>
    <row r="2021" ht="10.9" customHeight="1" x14ac:dyDescent="0.2"/>
    <row r="2022" ht="24.2" customHeight="1" x14ac:dyDescent="0.2"/>
    <row r="2023" ht="12.2" customHeight="1" x14ac:dyDescent="0.2"/>
    <row r="2024" ht="12.2" customHeight="1" x14ac:dyDescent="0.2"/>
    <row r="2025" ht="24.2" customHeight="1" x14ac:dyDescent="0.2"/>
    <row r="2026" ht="36.200000000000003" customHeight="1" x14ac:dyDescent="0.2"/>
    <row r="2027" ht="24.2" customHeight="1" x14ac:dyDescent="0.2"/>
    <row r="2028" ht="12.2" customHeight="1" x14ac:dyDescent="0.2"/>
    <row r="2029" ht="10.9" customHeight="1" x14ac:dyDescent="0.2"/>
    <row r="2030" ht="24.2" customHeight="1" x14ac:dyDescent="0.2"/>
    <row r="2031" ht="12.2" customHeight="1" x14ac:dyDescent="0.2"/>
    <row r="2032" ht="12.2" customHeight="1" x14ac:dyDescent="0.2"/>
    <row r="2033" ht="12.2" customHeight="1" x14ac:dyDescent="0.2"/>
    <row r="2034" ht="12.2" customHeight="1" x14ac:dyDescent="0.2"/>
    <row r="2035" ht="10.9" customHeight="1" x14ac:dyDescent="0.2"/>
    <row r="2036" ht="24.2" customHeight="1" x14ac:dyDescent="0.2"/>
    <row r="2037" ht="12.2" customHeight="1" x14ac:dyDescent="0.2"/>
    <row r="2038" ht="10.9" customHeight="1" x14ac:dyDescent="0.2"/>
    <row r="2039" ht="12.2" customHeight="1" x14ac:dyDescent="0.2"/>
    <row r="2040" ht="12.2" customHeight="1" x14ac:dyDescent="0.2"/>
    <row r="2041" ht="12.2" customHeight="1" x14ac:dyDescent="0.2"/>
    <row r="2042" ht="10.9" customHeight="1" x14ac:dyDescent="0.2"/>
    <row r="2043" ht="24.2" customHeight="1" x14ac:dyDescent="0.2"/>
    <row r="2044" ht="12.2" customHeight="1" x14ac:dyDescent="0.2"/>
    <row r="2045" ht="10.9" customHeight="1" x14ac:dyDescent="0.2"/>
    <row r="2046" ht="24.2" customHeight="1" x14ac:dyDescent="0.2"/>
    <row r="2047" ht="12.2" customHeight="1" x14ac:dyDescent="0.2"/>
    <row r="2048" ht="10.9" customHeight="1" x14ac:dyDescent="0.2"/>
    <row r="2049" ht="24.2" customHeight="1" x14ac:dyDescent="0.2"/>
    <row r="2050" ht="12.2" customHeight="1" x14ac:dyDescent="0.2"/>
    <row r="2051" ht="10.9" customHeight="1" x14ac:dyDescent="0.2"/>
    <row r="2052" ht="12.2" customHeight="1" x14ac:dyDescent="0.2"/>
    <row r="2053" ht="12.2" customHeight="1" x14ac:dyDescent="0.2"/>
    <row r="2054" ht="12.2" customHeight="1" x14ac:dyDescent="0.2"/>
    <row r="2055" ht="10.9" customHeight="1" x14ac:dyDescent="0.2"/>
    <row r="2056" ht="10.9" customHeight="1" x14ac:dyDescent="0.2"/>
    <row r="2057" ht="10.35" customHeight="1" x14ac:dyDescent="0.2"/>
    <row r="2058" ht="10.35" customHeight="1" x14ac:dyDescent="0.2"/>
    <row r="2059" ht="10.35" customHeight="1" x14ac:dyDescent="0.2"/>
    <row r="2060" ht="30.75" customHeight="1" x14ac:dyDescent="0.2"/>
    <row r="2061" ht="10.35" customHeight="1" x14ac:dyDescent="0.2"/>
    <row r="2062" ht="10.35" customHeight="1" x14ac:dyDescent="0.2"/>
    <row r="2063" ht="20.45" customHeight="1" x14ac:dyDescent="0.2"/>
    <row r="2064" ht="10.35" customHeight="1" x14ac:dyDescent="0.2"/>
    <row r="2065" ht="10.9" customHeight="1" x14ac:dyDescent="0.2"/>
    <row r="2066" ht="12.2" customHeight="1" x14ac:dyDescent="0.2"/>
    <row r="2067" ht="10.9" customHeight="1" x14ac:dyDescent="0.2"/>
    <row r="2068" ht="24.2" customHeight="1" x14ac:dyDescent="0.2"/>
    <row r="2069" ht="12.2" customHeight="1" x14ac:dyDescent="0.2"/>
    <row r="2070" ht="10.9" customHeight="1" x14ac:dyDescent="0.2"/>
    <row r="2071" ht="24.2" customHeight="1" x14ac:dyDescent="0.2"/>
    <row r="2072" ht="12.2" customHeight="1" x14ac:dyDescent="0.2"/>
    <row r="2073" ht="10.9" customHeight="1" x14ac:dyDescent="0.2"/>
    <row r="2074" ht="24.2" customHeight="1" x14ac:dyDescent="0.2"/>
    <row r="2075" ht="12.2" customHeight="1" x14ac:dyDescent="0.2"/>
    <row r="2076" ht="10.9" customHeight="1" x14ac:dyDescent="0.2"/>
    <row r="2077" ht="12.2" customHeight="1" x14ac:dyDescent="0.2"/>
    <row r="2078" ht="12.2" customHeight="1" x14ac:dyDescent="0.2"/>
    <row r="2079" ht="12.2" customHeight="1" x14ac:dyDescent="0.2"/>
    <row r="2080" ht="10.9" customHeight="1" x14ac:dyDescent="0.2"/>
    <row r="2081" ht="24.2" customHeight="1" x14ac:dyDescent="0.2"/>
    <row r="2082" ht="24.2" customHeight="1" x14ac:dyDescent="0.2"/>
    <row r="2083" ht="12.2" customHeight="1" x14ac:dyDescent="0.2"/>
    <row r="2084" ht="10.9" customHeight="1" x14ac:dyDescent="0.2"/>
    <row r="2085" ht="24.2" customHeight="1" x14ac:dyDescent="0.2"/>
    <row r="2086" ht="12.2" customHeight="1" x14ac:dyDescent="0.2"/>
    <row r="2087" ht="10.9" customHeight="1" x14ac:dyDescent="0.2"/>
    <row r="2088" ht="24.2" customHeight="1" x14ac:dyDescent="0.2"/>
    <row r="2089" ht="12.2" customHeight="1" x14ac:dyDescent="0.2"/>
    <row r="2090" ht="10.9" customHeight="1" x14ac:dyDescent="0.2"/>
    <row r="2091" ht="12.2" customHeight="1" x14ac:dyDescent="0.2"/>
    <row r="2092" ht="12.2" customHeight="1" x14ac:dyDescent="0.2"/>
    <row r="2093" ht="12.2" customHeight="1" x14ac:dyDescent="0.2"/>
    <row r="2094" ht="10.9" customHeight="1" x14ac:dyDescent="0.2"/>
    <row r="2095" ht="10.9" customHeight="1" x14ac:dyDescent="0.2"/>
    <row r="2096" ht="10.35" customHeight="1" x14ac:dyDescent="0.2"/>
    <row r="2097" ht="10.35" customHeight="1" x14ac:dyDescent="0.2"/>
    <row r="2098" ht="10.35" customHeight="1" x14ac:dyDescent="0.2"/>
    <row r="2099" ht="30.75" customHeight="1" x14ac:dyDescent="0.2"/>
    <row r="2100" ht="10.35" customHeight="1" x14ac:dyDescent="0.2"/>
    <row r="2101" ht="10.35" customHeight="1" x14ac:dyDescent="0.2"/>
    <row r="2102" ht="20.45" customHeight="1" x14ac:dyDescent="0.2"/>
    <row r="2103" ht="10.35" customHeight="1" x14ac:dyDescent="0.2"/>
    <row r="2104" ht="10.9" customHeight="1" x14ac:dyDescent="0.2"/>
    <row r="2105" ht="12.2" customHeight="1" x14ac:dyDescent="0.2"/>
    <row r="2106" ht="10.9" customHeight="1" x14ac:dyDescent="0.2"/>
    <row r="2107" ht="24.2" customHeight="1" x14ac:dyDescent="0.2"/>
    <row r="2108" ht="24.2" customHeight="1" x14ac:dyDescent="0.2"/>
    <row r="2109" ht="12.2" customHeight="1" x14ac:dyDescent="0.2"/>
    <row r="2110" ht="24.2" customHeight="1" x14ac:dyDescent="0.2"/>
    <row r="2111" ht="12.2" customHeight="1" x14ac:dyDescent="0.2"/>
    <row r="2112" ht="10.9" customHeight="1" x14ac:dyDescent="0.2"/>
    <row r="2113" ht="24.2" customHeight="1" x14ac:dyDescent="0.2"/>
    <row r="2114" ht="12.2" customHeight="1" x14ac:dyDescent="0.2"/>
    <row r="2115" ht="10.9" customHeight="1" x14ac:dyDescent="0.2"/>
    <row r="2116" ht="24.2" customHeight="1" x14ac:dyDescent="0.2"/>
    <row r="2117" ht="12.2" customHeight="1" x14ac:dyDescent="0.2"/>
    <row r="2118" ht="10.9" customHeight="1" x14ac:dyDescent="0.2"/>
    <row r="2119" ht="12.2" customHeight="1" x14ac:dyDescent="0.2"/>
    <row r="2120" ht="12.2" customHeight="1" x14ac:dyDescent="0.2"/>
    <row r="2121" ht="12.2" customHeight="1" x14ac:dyDescent="0.2"/>
    <row r="2122" ht="10.9" customHeight="1" x14ac:dyDescent="0.2"/>
    <row r="2123" ht="24.2" customHeight="1" x14ac:dyDescent="0.2"/>
    <row r="2124" ht="12.2" customHeight="1" x14ac:dyDescent="0.2"/>
    <row r="2125" ht="10.9" customHeight="1" x14ac:dyDescent="0.2"/>
    <row r="2126" ht="24.2" customHeight="1" x14ac:dyDescent="0.2"/>
    <row r="2127" ht="12.2" customHeight="1" x14ac:dyDescent="0.2"/>
    <row r="2128" ht="10.9" customHeight="1" x14ac:dyDescent="0.2"/>
    <row r="2129" ht="24.2" customHeight="1" x14ac:dyDescent="0.2"/>
    <row r="2130" ht="12.2" customHeight="1" x14ac:dyDescent="0.2"/>
    <row r="2131" ht="10.9" customHeight="1" x14ac:dyDescent="0.2"/>
    <row r="2132" ht="12.2" customHeight="1" x14ac:dyDescent="0.2"/>
    <row r="2133" ht="12.2" customHeight="1" x14ac:dyDescent="0.2"/>
    <row r="2134" ht="12.2" customHeight="1" x14ac:dyDescent="0.2"/>
    <row r="2135" ht="10.9" customHeight="1" x14ac:dyDescent="0.2"/>
    <row r="2136" ht="10.9" customHeight="1" x14ac:dyDescent="0.2"/>
    <row r="2137" ht="10.35" customHeight="1" x14ac:dyDescent="0.2"/>
    <row r="2138" ht="10.35" customHeight="1" x14ac:dyDescent="0.2"/>
    <row r="2139" ht="10.35" customHeight="1" x14ac:dyDescent="0.2"/>
    <row r="2140" ht="30.75" customHeight="1" x14ac:dyDescent="0.2"/>
    <row r="2141" ht="10.35" customHeight="1" x14ac:dyDescent="0.2"/>
    <row r="2142" ht="10.35" customHeight="1" x14ac:dyDescent="0.2"/>
    <row r="2143" ht="20.45" customHeight="1" x14ac:dyDescent="0.2"/>
    <row r="2144" ht="10.35" customHeight="1" x14ac:dyDescent="0.2"/>
    <row r="2145" ht="10.9" customHeight="1" x14ac:dyDescent="0.2"/>
    <row r="2146" ht="12.2" customHeight="1" x14ac:dyDescent="0.2"/>
    <row r="2147" ht="10.9" customHeight="1" x14ac:dyDescent="0.2"/>
    <row r="2148" ht="24.2" customHeight="1" x14ac:dyDescent="0.2"/>
    <row r="2149" ht="24.2" customHeight="1" x14ac:dyDescent="0.2"/>
    <row r="2150" ht="12.2" customHeight="1" x14ac:dyDescent="0.2"/>
    <row r="2151" ht="24.2" customHeight="1" x14ac:dyDescent="0.2"/>
    <row r="2152" ht="12.2" customHeight="1" x14ac:dyDescent="0.2"/>
    <row r="2153" ht="10.9" customHeight="1" x14ac:dyDescent="0.2"/>
    <row r="2154" ht="24.2" customHeight="1" x14ac:dyDescent="0.2"/>
    <row r="2155" ht="12.2" customHeight="1" x14ac:dyDescent="0.2"/>
    <row r="2156" ht="10.9" customHeight="1" x14ac:dyDescent="0.2"/>
    <row r="2157" ht="24.2" customHeight="1" x14ac:dyDescent="0.2"/>
    <row r="2158" ht="12.2" customHeight="1" x14ac:dyDescent="0.2"/>
    <row r="2159" ht="10.9" customHeight="1" x14ac:dyDescent="0.2"/>
    <row r="2160" ht="12.2" customHeight="1" x14ac:dyDescent="0.2"/>
    <row r="2161" ht="12.2" customHeight="1" x14ac:dyDescent="0.2"/>
    <row r="2162" ht="12.2" customHeight="1" x14ac:dyDescent="0.2"/>
    <row r="2163" ht="10.9" customHeight="1" x14ac:dyDescent="0.2"/>
    <row r="2164" ht="24.2" customHeight="1" x14ac:dyDescent="0.2"/>
    <row r="2165" ht="12.2" customHeight="1" x14ac:dyDescent="0.2"/>
    <row r="2166" ht="10.9" customHeight="1" x14ac:dyDescent="0.2"/>
    <row r="2167" ht="24.2" customHeight="1" x14ac:dyDescent="0.2"/>
    <row r="2168" ht="12.2" customHeight="1" x14ac:dyDescent="0.2"/>
    <row r="2169" ht="10.9" customHeight="1" x14ac:dyDescent="0.2"/>
    <row r="2170" ht="24.2" customHeight="1" x14ac:dyDescent="0.2"/>
    <row r="2171" ht="12.2" customHeight="1" x14ac:dyDescent="0.2"/>
    <row r="2172" ht="10.9" customHeight="1" x14ac:dyDescent="0.2"/>
    <row r="2173" ht="12.2" customHeight="1" x14ac:dyDescent="0.2"/>
    <row r="2174" ht="12.2" customHeight="1" x14ac:dyDescent="0.2"/>
    <row r="2175" ht="12.2" customHeight="1" x14ac:dyDescent="0.2"/>
    <row r="2176" ht="10.9" customHeight="1" x14ac:dyDescent="0.2"/>
    <row r="2177" ht="10.9" customHeight="1" x14ac:dyDescent="0.2"/>
    <row r="2178" ht="10.35" customHeight="1" x14ac:dyDescent="0.2"/>
    <row r="2179" ht="10.35" customHeight="1" x14ac:dyDescent="0.2"/>
    <row r="2180" ht="10.35" customHeight="1" x14ac:dyDescent="0.2"/>
    <row r="2181" ht="30.75" customHeight="1" x14ac:dyDescent="0.2"/>
    <row r="2182" ht="10.35" customHeight="1" x14ac:dyDescent="0.2"/>
    <row r="2183" ht="10.35" customHeight="1" x14ac:dyDescent="0.2"/>
    <row r="2184" ht="20.45" customHeight="1" x14ac:dyDescent="0.2"/>
    <row r="2185" ht="10.35" customHeight="1" x14ac:dyDescent="0.2"/>
    <row r="2186" ht="10.9" customHeight="1" x14ac:dyDescent="0.2"/>
    <row r="2187" ht="12.2" customHeight="1" x14ac:dyDescent="0.2"/>
    <row r="2188" ht="10.9" customHeight="1" x14ac:dyDescent="0.2"/>
    <row r="2189" ht="24.2" customHeight="1" x14ac:dyDescent="0.2"/>
    <row r="2190" ht="12.2" customHeight="1" x14ac:dyDescent="0.2"/>
    <row r="2191" ht="24.2" customHeight="1" x14ac:dyDescent="0.2"/>
    <row r="2192" ht="24.2" customHeight="1" x14ac:dyDescent="0.2"/>
    <row r="2193" ht="24.2" customHeight="1" x14ac:dyDescent="0.2"/>
    <row r="2194" ht="24.2" customHeight="1" x14ac:dyDescent="0.2"/>
    <row r="2195" ht="12.2" customHeight="1" x14ac:dyDescent="0.2"/>
    <row r="2196" ht="10.9" customHeight="1" x14ac:dyDescent="0.2"/>
    <row r="2197" ht="24.2" customHeight="1" x14ac:dyDescent="0.2"/>
    <row r="2198" ht="12.2" customHeight="1" x14ac:dyDescent="0.2"/>
    <row r="2199" ht="12.2" customHeight="1" x14ac:dyDescent="0.2"/>
    <row r="2200" ht="12.2" customHeight="1" x14ac:dyDescent="0.2"/>
    <row r="2201" ht="10.9" customHeight="1" x14ac:dyDescent="0.2"/>
    <row r="2202" ht="24.2" customHeight="1" x14ac:dyDescent="0.2"/>
    <row r="2203" ht="12.2" customHeight="1" x14ac:dyDescent="0.2"/>
    <row r="2204" ht="10.9" customHeight="1" x14ac:dyDescent="0.2"/>
    <row r="2205" ht="12.2" customHeight="1" x14ac:dyDescent="0.2"/>
    <row r="2206" ht="12.2" customHeight="1" x14ac:dyDescent="0.2"/>
    <row r="2207" ht="12.2" customHeight="1" x14ac:dyDescent="0.2"/>
    <row r="2208" ht="10.9" customHeight="1" x14ac:dyDescent="0.2"/>
    <row r="2209" ht="24.2" customHeight="1" x14ac:dyDescent="0.2"/>
    <row r="2210" ht="12.2" customHeight="1" x14ac:dyDescent="0.2"/>
    <row r="2211" ht="10.9" customHeight="1" x14ac:dyDescent="0.2"/>
    <row r="2212" ht="24.2" customHeight="1" x14ac:dyDescent="0.2"/>
    <row r="2213" ht="12.2" customHeight="1" x14ac:dyDescent="0.2"/>
    <row r="2214" ht="10.9" customHeight="1" x14ac:dyDescent="0.2"/>
    <row r="2215" ht="24.2" customHeight="1" x14ac:dyDescent="0.2"/>
    <row r="2216" ht="12.2" customHeight="1" x14ac:dyDescent="0.2"/>
    <row r="2217" ht="10.9" customHeight="1" x14ac:dyDescent="0.2"/>
    <row r="2218" ht="12.2" customHeight="1" x14ac:dyDescent="0.2"/>
    <row r="2219" ht="12.2" customHeight="1" x14ac:dyDescent="0.2"/>
    <row r="2220" ht="12.2" customHeight="1" x14ac:dyDescent="0.2"/>
    <row r="2221" ht="10.9" customHeight="1" x14ac:dyDescent="0.2"/>
    <row r="2222" ht="10.9" customHeight="1" x14ac:dyDescent="0.2"/>
    <row r="2223" ht="10.35" customHeight="1" x14ac:dyDescent="0.2"/>
    <row r="2224" ht="10.35" customHeight="1" x14ac:dyDescent="0.2"/>
    <row r="2225" ht="10.35" customHeight="1" x14ac:dyDescent="0.2"/>
    <row r="2226" ht="30.75" customHeight="1" x14ac:dyDescent="0.2"/>
    <row r="2227" ht="10.35" customHeight="1" x14ac:dyDescent="0.2"/>
    <row r="2228" ht="10.35" customHeight="1" x14ac:dyDescent="0.2"/>
    <row r="2229" ht="20.45" customHeight="1" x14ac:dyDescent="0.2"/>
    <row r="2230" ht="10.35" customHeight="1" x14ac:dyDescent="0.2"/>
    <row r="2231" ht="10.9" customHeight="1" x14ac:dyDescent="0.2"/>
    <row r="2232" ht="12.2" customHeight="1" x14ac:dyDescent="0.2"/>
    <row r="2233" ht="10.9" customHeight="1" x14ac:dyDescent="0.2"/>
    <row r="2234" ht="24.2" customHeight="1" x14ac:dyDescent="0.2"/>
    <row r="2235" ht="24.2" customHeight="1" x14ac:dyDescent="0.2"/>
    <row r="2236" ht="24.2" customHeight="1" x14ac:dyDescent="0.2"/>
    <row r="2237" ht="24.2" customHeight="1" x14ac:dyDescent="0.2"/>
    <row r="2238" ht="24.2" customHeight="1" x14ac:dyDescent="0.2"/>
    <row r="2239" ht="12.2" customHeight="1" x14ac:dyDescent="0.2"/>
    <row r="2240" ht="10.9" customHeight="1" x14ac:dyDescent="0.2"/>
    <row r="2241" ht="24.2" customHeight="1" x14ac:dyDescent="0.2"/>
    <row r="2242" ht="12.2" customHeight="1" x14ac:dyDescent="0.2"/>
    <row r="2243" ht="12.2" customHeight="1" x14ac:dyDescent="0.2"/>
    <row r="2244" ht="12.2" customHeight="1" x14ac:dyDescent="0.2"/>
    <row r="2245" ht="10.9" customHeight="1" x14ac:dyDescent="0.2"/>
    <row r="2246" ht="24.2" customHeight="1" x14ac:dyDescent="0.2"/>
    <row r="2247" ht="12.2" customHeight="1" x14ac:dyDescent="0.2"/>
    <row r="2248" ht="10.9" customHeight="1" x14ac:dyDescent="0.2"/>
    <row r="2249" ht="12.2" customHeight="1" x14ac:dyDescent="0.2"/>
    <row r="2250" ht="12.2" customHeight="1" x14ac:dyDescent="0.2"/>
    <row r="2251" ht="12.2" customHeight="1" x14ac:dyDescent="0.2"/>
    <row r="2252" ht="10.9" customHeight="1" x14ac:dyDescent="0.2"/>
    <row r="2253" ht="24.2" customHeight="1" x14ac:dyDescent="0.2"/>
    <row r="2254" ht="12.2" customHeight="1" x14ac:dyDescent="0.2"/>
    <row r="2255" ht="10.9" customHeight="1" x14ac:dyDescent="0.2"/>
    <row r="2256" ht="24.2" customHeight="1" x14ac:dyDescent="0.2"/>
    <row r="2257" ht="12.2" customHeight="1" x14ac:dyDescent="0.2"/>
    <row r="2258" ht="10.9" customHeight="1" x14ac:dyDescent="0.2"/>
    <row r="2259" ht="24.2" customHeight="1" x14ac:dyDescent="0.2"/>
    <row r="2260" ht="12.2" customHeight="1" x14ac:dyDescent="0.2"/>
    <row r="2261" ht="10.9" customHeight="1" x14ac:dyDescent="0.2"/>
    <row r="2262" ht="12.2" customHeight="1" x14ac:dyDescent="0.2"/>
    <row r="2263" ht="12.2" customHeight="1" x14ac:dyDescent="0.2"/>
    <row r="2264" ht="12.2" customHeight="1" x14ac:dyDescent="0.2"/>
    <row r="2265" ht="10.9" customHeight="1" x14ac:dyDescent="0.2"/>
    <row r="2266" ht="10.9" customHeight="1" x14ac:dyDescent="0.2"/>
    <row r="2267" ht="10.35" customHeight="1" x14ac:dyDescent="0.2"/>
    <row r="2268" ht="10.35" customHeight="1" x14ac:dyDescent="0.2"/>
    <row r="2269" ht="10.35" customHeight="1" x14ac:dyDescent="0.2"/>
    <row r="2270" ht="30.75" customHeight="1" x14ac:dyDescent="0.2"/>
    <row r="2271" ht="10.35" customHeight="1" x14ac:dyDescent="0.2"/>
    <row r="2272" ht="10.35" customHeight="1" x14ac:dyDescent="0.2"/>
    <row r="2273" ht="20.45" customHeight="1" x14ac:dyDescent="0.2"/>
    <row r="2274" ht="10.35" customHeight="1" x14ac:dyDescent="0.2"/>
    <row r="2275" ht="10.9" customHeight="1" x14ac:dyDescent="0.2"/>
    <row r="2276" ht="12.2" customHeight="1" x14ac:dyDescent="0.2"/>
    <row r="2277" ht="10.9" customHeight="1" x14ac:dyDescent="0.2"/>
    <row r="2278" ht="24.2" customHeight="1" x14ac:dyDescent="0.2"/>
    <row r="2279" ht="24.2" customHeight="1" x14ac:dyDescent="0.2"/>
    <row r="2280" ht="12.2" customHeight="1" x14ac:dyDescent="0.2"/>
    <row r="2281" ht="10.9" customHeight="1" x14ac:dyDescent="0.2"/>
    <row r="2282" ht="24.2" customHeight="1" x14ac:dyDescent="0.2"/>
    <row r="2283" ht="12.2" customHeight="1" x14ac:dyDescent="0.2"/>
    <row r="2284" ht="10.9" customHeight="1" x14ac:dyDescent="0.2"/>
    <row r="2285" ht="24.2" customHeight="1" x14ac:dyDescent="0.2"/>
    <row r="2286" ht="12.2" customHeight="1" x14ac:dyDescent="0.2"/>
    <row r="2287" ht="10.9" customHeight="1" x14ac:dyDescent="0.2"/>
    <row r="2288" ht="12.2" customHeight="1" x14ac:dyDescent="0.2"/>
    <row r="2289" ht="12.2" customHeight="1" x14ac:dyDescent="0.2"/>
    <row r="2290" ht="12.2" customHeight="1" x14ac:dyDescent="0.2"/>
    <row r="2291" ht="10.9" customHeight="1" x14ac:dyDescent="0.2"/>
    <row r="2292" ht="24.2" customHeight="1" x14ac:dyDescent="0.2"/>
    <row r="2293" ht="12.2" customHeight="1" x14ac:dyDescent="0.2"/>
    <row r="2294" ht="10.9" customHeight="1" x14ac:dyDescent="0.2"/>
    <row r="2295" ht="24.2" customHeight="1" x14ac:dyDescent="0.2"/>
    <row r="2296" ht="12.2" customHeight="1" x14ac:dyDescent="0.2"/>
    <row r="2297" ht="10.9" customHeight="1" x14ac:dyDescent="0.2"/>
    <row r="2298" ht="24.2" customHeight="1" x14ac:dyDescent="0.2"/>
    <row r="2299" ht="12.2" customHeight="1" x14ac:dyDescent="0.2"/>
    <row r="2300" ht="10.9" customHeight="1" x14ac:dyDescent="0.2"/>
    <row r="2301" ht="12.2" customHeight="1" x14ac:dyDescent="0.2"/>
    <row r="2302" ht="12.2" customHeight="1" x14ac:dyDescent="0.2"/>
    <row r="2303" ht="12.2" customHeight="1" x14ac:dyDescent="0.2"/>
    <row r="2304" ht="10.9" customHeight="1" x14ac:dyDescent="0.2"/>
    <row r="2305" ht="10.9" customHeight="1" x14ac:dyDescent="0.2"/>
    <row r="2306" ht="10.35" customHeight="1" x14ac:dyDescent="0.2"/>
    <row r="2307" ht="10.35" customHeight="1" x14ac:dyDescent="0.2"/>
    <row r="2308" ht="10.35" customHeight="1" x14ac:dyDescent="0.2"/>
    <row r="2309" ht="30.75" customHeight="1" x14ac:dyDescent="0.2"/>
    <row r="2310" ht="10.35" customHeight="1" x14ac:dyDescent="0.2"/>
    <row r="2311" ht="10.35" customHeight="1" x14ac:dyDescent="0.2"/>
    <row r="2312" ht="20.45" customHeight="1" x14ac:dyDescent="0.2"/>
    <row r="2313" ht="10.35" customHeight="1" x14ac:dyDescent="0.2"/>
    <row r="2314" ht="10.9" customHeight="1" x14ac:dyDescent="0.2"/>
    <row r="2315" ht="12.2" customHeight="1" x14ac:dyDescent="0.2"/>
    <row r="2316" ht="10.9" customHeight="1" x14ac:dyDescent="0.2"/>
    <row r="2317" ht="24.2" customHeight="1" x14ac:dyDescent="0.2"/>
    <row r="2318" ht="24.2" customHeight="1" x14ac:dyDescent="0.2"/>
    <row r="2319" ht="12.2" customHeight="1" x14ac:dyDescent="0.2"/>
    <row r="2320" ht="10.9" customHeight="1" x14ac:dyDescent="0.2"/>
    <row r="2321" ht="24.2" customHeight="1" x14ac:dyDescent="0.2"/>
    <row r="2322" ht="12.2" customHeight="1" x14ac:dyDescent="0.2"/>
    <row r="2323" ht="10.9" customHeight="1" x14ac:dyDescent="0.2"/>
    <row r="2324" ht="24.2" customHeight="1" x14ac:dyDescent="0.2"/>
    <row r="2325" ht="12.2" customHeight="1" x14ac:dyDescent="0.2"/>
    <row r="2326" ht="10.9" customHeight="1" x14ac:dyDescent="0.2"/>
    <row r="2327" ht="12.2" customHeight="1" x14ac:dyDescent="0.2"/>
    <row r="2328" ht="12.2" customHeight="1" x14ac:dyDescent="0.2"/>
    <row r="2329" ht="12.2" customHeight="1" x14ac:dyDescent="0.2"/>
    <row r="2330" ht="10.9" customHeight="1" x14ac:dyDescent="0.2"/>
    <row r="2331" ht="24.2" customHeight="1" x14ac:dyDescent="0.2"/>
    <row r="2332" ht="12.2" customHeight="1" x14ac:dyDescent="0.2"/>
    <row r="2333" ht="10.9" customHeight="1" x14ac:dyDescent="0.2"/>
    <row r="2334" ht="24.2" customHeight="1" x14ac:dyDescent="0.2"/>
    <row r="2335" ht="12.2" customHeight="1" x14ac:dyDescent="0.2"/>
    <row r="2336" ht="10.9" customHeight="1" x14ac:dyDescent="0.2"/>
    <row r="2337" ht="24.2" customHeight="1" x14ac:dyDescent="0.2"/>
    <row r="2338" ht="12.2" customHeight="1" x14ac:dyDescent="0.2"/>
    <row r="2339" ht="10.9" customHeight="1" x14ac:dyDescent="0.2"/>
    <row r="2340" ht="12.2" customHeight="1" x14ac:dyDescent="0.2"/>
    <row r="2341" ht="12.2" customHeight="1" x14ac:dyDescent="0.2"/>
    <row r="2342" ht="12.2" customHeight="1" x14ac:dyDescent="0.2"/>
    <row r="2343" ht="10.9" customHeight="1" x14ac:dyDescent="0.2"/>
    <row r="2344" ht="10.9" customHeight="1" x14ac:dyDescent="0.2"/>
    <row r="2345" ht="10.35" customHeight="1" x14ac:dyDescent="0.2"/>
    <row r="2346" ht="10.35" customHeight="1" x14ac:dyDescent="0.2"/>
    <row r="2347" ht="10.35" customHeight="1" x14ac:dyDescent="0.2"/>
    <row r="2348" ht="30.75" customHeight="1" x14ac:dyDescent="0.2"/>
    <row r="2349" ht="10.35" customHeight="1" x14ac:dyDescent="0.2"/>
    <row r="2350" ht="10.35" customHeight="1" x14ac:dyDescent="0.2"/>
    <row r="2351" ht="20.45" customHeight="1" x14ac:dyDescent="0.2"/>
    <row r="2352" ht="10.35" customHeight="1" x14ac:dyDescent="0.2"/>
    <row r="2353" ht="10.9" customHeight="1" x14ac:dyDescent="0.2"/>
    <row r="2354" ht="12.2" customHeight="1" x14ac:dyDescent="0.2"/>
    <row r="2355" ht="10.9" customHeight="1" x14ac:dyDescent="0.2"/>
    <row r="2356" ht="24.2" customHeight="1" x14ac:dyDescent="0.2"/>
    <row r="2357" ht="24.2" customHeight="1" x14ac:dyDescent="0.2"/>
    <row r="2358" ht="12.2" customHeight="1" x14ac:dyDescent="0.2"/>
    <row r="2359" ht="10.9" customHeight="1" x14ac:dyDescent="0.2"/>
    <row r="2360" ht="24.2" customHeight="1" x14ac:dyDescent="0.2"/>
    <row r="2361" ht="12.2" customHeight="1" x14ac:dyDescent="0.2"/>
    <row r="2362" ht="12.2" customHeight="1" x14ac:dyDescent="0.2"/>
    <row r="2363" ht="10.9" customHeight="1" x14ac:dyDescent="0.2"/>
    <row r="2364" ht="24.2" customHeight="1" x14ac:dyDescent="0.2"/>
    <row r="2365" ht="12.2" customHeight="1" x14ac:dyDescent="0.2"/>
    <row r="2366" ht="10.9" customHeight="1" x14ac:dyDescent="0.2"/>
    <row r="2367" ht="12.2" customHeight="1" x14ac:dyDescent="0.2"/>
    <row r="2368" ht="12.2" customHeight="1" x14ac:dyDescent="0.2"/>
    <row r="2369" ht="12.2" customHeight="1" x14ac:dyDescent="0.2"/>
    <row r="2370" ht="10.9" customHeight="1" x14ac:dyDescent="0.2"/>
    <row r="2371" ht="24.2" customHeight="1" x14ac:dyDescent="0.2"/>
    <row r="2372" ht="12.2" customHeight="1" x14ac:dyDescent="0.2"/>
    <row r="2373" ht="10.9" customHeight="1" x14ac:dyDescent="0.2"/>
    <row r="2374" ht="24.2" customHeight="1" x14ac:dyDescent="0.2"/>
    <row r="2375" ht="12.2" customHeight="1" x14ac:dyDescent="0.2"/>
    <row r="2376" ht="10.9" customHeight="1" x14ac:dyDescent="0.2"/>
    <row r="2377" ht="24.2" customHeight="1" x14ac:dyDescent="0.2"/>
    <row r="2378" ht="12.2" customHeight="1" x14ac:dyDescent="0.2"/>
    <row r="2379" ht="10.9" customHeight="1" x14ac:dyDescent="0.2"/>
    <row r="2380" ht="12.2" customHeight="1" x14ac:dyDescent="0.2"/>
    <row r="2381" ht="12.2" customHeight="1" x14ac:dyDescent="0.2"/>
    <row r="2382" ht="12.2" customHeight="1" x14ac:dyDescent="0.2"/>
    <row r="2383" ht="10.9" customHeight="1" x14ac:dyDescent="0.2"/>
    <row r="2384" ht="10.9" customHeight="1" x14ac:dyDescent="0.2"/>
    <row r="2385" ht="10.35" customHeight="1" x14ac:dyDescent="0.2"/>
    <row r="2386" ht="10.35" customHeight="1" x14ac:dyDescent="0.2"/>
    <row r="2387" ht="10.35" customHeight="1" x14ac:dyDescent="0.2"/>
    <row r="2388" ht="30.75" customHeight="1" x14ac:dyDescent="0.2"/>
    <row r="2389" ht="10.35" customHeight="1" x14ac:dyDescent="0.2"/>
    <row r="2390" ht="10.35" customHeight="1" x14ac:dyDescent="0.2"/>
    <row r="2391" ht="20.45" customHeight="1" x14ac:dyDescent="0.2"/>
    <row r="2392" ht="10.35" customHeight="1" x14ac:dyDescent="0.2"/>
    <row r="2393" ht="10.9" customHeight="1" x14ac:dyDescent="0.2"/>
    <row r="2394" ht="12.2" customHeight="1" x14ac:dyDescent="0.2"/>
    <row r="2395" ht="10.9" customHeight="1" x14ac:dyDescent="0.2"/>
    <row r="2396" ht="24.2" customHeight="1" x14ac:dyDescent="0.2"/>
    <row r="2397" ht="24.2" customHeight="1" x14ac:dyDescent="0.2"/>
    <row r="2398" ht="12.2" customHeight="1" x14ac:dyDescent="0.2"/>
    <row r="2399" ht="10.9" customHeight="1" x14ac:dyDescent="0.2"/>
    <row r="2400" ht="24.2" customHeight="1" x14ac:dyDescent="0.2"/>
    <row r="2401" ht="12.2" customHeight="1" x14ac:dyDescent="0.2"/>
    <row r="2402" ht="10.9" customHeight="1" x14ac:dyDescent="0.2"/>
    <row r="2403" ht="24.2" customHeight="1" x14ac:dyDescent="0.2"/>
    <row r="2404" ht="12.2" customHeight="1" x14ac:dyDescent="0.2"/>
    <row r="2405" ht="10.9" customHeight="1" x14ac:dyDescent="0.2"/>
    <row r="2406" ht="12.2" customHeight="1" x14ac:dyDescent="0.2"/>
    <row r="2407" ht="12.2" customHeight="1" x14ac:dyDescent="0.2"/>
    <row r="2408" ht="12.2" customHeight="1" x14ac:dyDescent="0.2"/>
    <row r="2409" ht="10.9" customHeight="1" x14ac:dyDescent="0.2"/>
    <row r="2410" ht="24.2" customHeight="1" x14ac:dyDescent="0.2"/>
    <row r="2411" ht="12.2" customHeight="1" x14ac:dyDescent="0.2"/>
    <row r="2412" ht="10.9" customHeight="1" x14ac:dyDescent="0.2"/>
    <row r="2413" ht="24.2" customHeight="1" x14ac:dyDescent="0.2"/>
    <row r="2414" ht="12.2" customHeight="1" x14ac:dyDescent="0.2"/>
    <row r="2415" ht="10.9" customHeight="1" x14ac:dyDescent="0.2"/>
    <row r="2416" ht="24.2" customHeight="1" x14ac:dyDescent="0.2"/>
    <row r="2417" ht="12.2" customHeight="1" x14ac:dyDescent="0.2"/>
    <row r="2418" ht="10.9" customHeight="1" x14ac:dyDescent="0.2"/>
    <row r="2419" ht="12.2" customHeight="1" x14ac:dyDescent="0.2"/>
    <row r="2420" ht="12.2" customHeight="1" x14ac:dyDescent="0.2"/>
    <row r="2421" ht="12.2" customHeight="1" x14ac:dyDescent="0.2"/>
    <row r="2422" ht="10.9" customHeight="1" x14ac:dyDescent="0.2"/>
    <row r="2423" ht="10.9" customHeight="1" x14ac:dyDescent="0.2"/>
    <row r="2424" ht="10.35" customHeight="1" x14ac:dyDescent="0.2"/>
    <row r="2425" ht="10.35" customHeight="1" x14ac:dyDescent="0.2"/>
    <row r="2426" ht="10.35" customHeight="1" x14ac:dyDescent="0.2"/>
    <row r="2427" ht="30.75" customHeight="1" x14ac:dyDescent="0.2"/>
    <row r="2428" ht="10.35" customHeight="1" x14ac:dyDescent="0.2"/>
    <row r="2429" ht="10.35" customHeight="1" x14ac:dyDescent="0.2"/>
    <row r="2430" ht="20.45" customHeight="1" x14ac:dyDescent="0.2"/>
    <row r="2431" ht="10.35" customHeight="1" x14ac:dyDescent="0.2"/>
    <row r="2432" ht="10.9" customHeight="1" x14ac:dyDescent="0.2"/>
    <row r="2433" ht="12.2" customHeight="1" x14ac:dyDescent="0.2"/>
    <row r="2434" ht="10.9" customHeight="1" x14ac:dyDescent="0.2"/>
    <row r="2435" ht="24.2" customHeight="1" x14ac:dyDescent="0.2"/>
    <row r="2436" ht="24.2" customHeight="1" x14ac:dyDescent="0.2"/>
    <row r="2437" ht="12.2" customHeight="1" x14ac:dyDescent="0.2"/>
    <row r="2438" ht="10.9" customHeight="1" x14ac:dyDescent="0.2"/>
    <row r="2439" ht="24.2" customHeight="1" x14ac:dyDescent="0.2"/>
    <row r="2440" ht="12.2" customHeight="1" x14ac:dyDescent="0.2"/>
    <row r="2441" ht="10.9" customHeight="1" x14ac:dyDescent="0.2"/>
    <row r="2442" ht="24.2" customHeight="1" x14ac:dyDescent="0.2"/>
    <row r="2443" ht="12.2" customHeight="1" x14ac:dyDescent="0.2"/>
    <row r="2444" ht="10.9" customHeight="1" x14ac:dyDescent="0.2"/>
    <row r="2445" ht="12.2" customHeight="1" x14ac:dyDescent="0.2"/>
    <row r="2446" ht="12.2" customHeight="1" x14ac:dyDescent="0.2"/>
    <row r="2447" ht="12.2" customHeight="1" x14ac:dyDescent="0.2"/>
    <row r="2448" ht="10.9" customHeight="1" x14ac:dyDescent="0.2"/>
    <row r="2449" ht="24.2" customHeight="1" x14ac:dyDescent="0.2"/>
    <row r="2450" ht="12.2" customHeight="1" x14ac:dyDescent="0.2"/>
    <row r="2451" ht="10.9" customHeight="1" x14ac:dyDescent="0.2"/>
    <row r="2452" ht="24.2" customHeight="1" x14ac:dyDescent="0.2"/>
    <row r="2453" ht="12.2" customHeight="1" x14ac:dyDescent="0.2"/>
    <row r="2454" ht="10.9" customHeight="1" x14ac:dyDescent="0.2"/>
    <row r="2455" ht="24.2" customHeight="1" x14ac:dyDescent="0.2"/>
    <row r="2456" ht="12.2" customHeight="1" x14ac:dyDescent="0.2"/>
    <row r="2457" ht="10.9" customHeight="1" x14ac:dyDescent="0.2"/>
    <row r="2458" ht="12.2" customHeight="1" x14ac:dyDescent="0.2"/>
    <row r="2459" ht="12.2" customHeight="1" x14ac:dyDescent="0.2"/>
    <row r="2460" ht="12.2" customHeight="1" x14ac:dyDescent="0.2"/>
    <row r="2461" ht="10.9" customHeight="1" x14ac:dyDescent="0.2"/>
    <row r="2462" ht="10.9" customHeight="1" x14ac:dyDescent="0.2"/>
    <row r="2463" ht="10.35" customHeight="1" x14ac:dyDescent="0.2"/>
    <row r="2464" ht="10.35" customHeight="1" x14ac:dyDescent="0.2"/>
    <row r="2465" ht="10.35" customHeight="1" x14ac:dyDescent="0.2"/>
    <row r="2466" ht="30.75" customHeight="1" x14ac:dyDescent="0.2"/>
    <row r="2467" ht="10.35" customHeight="1" x14ac:dyDescent="0.2"/>
    <row r="2468" ht="10.35" customHeight="1" x14ac:dyDescent="0.2"/>
    <row r="2469" ht="20.45" customHeight="1" x14ac:dyDescent="0.2"/>
    <row r="2470" ht="10.35" customHeight="1" x14ac:dyDescent="0.2"/>
    <row r="2471" ht="10.9" customHeight="1" x14ac:dyDescent="0.2"/>
    <row r="2472" ht="12.2" customHeight="1" x14ac:dyDescent="0.2"/>
    <row r="2473" ht="10.9" customHeight="1" x14ac:dyDescent="0.2"/>
    <row r="2474" ht="24.2" customHeight="1" x14ac:dyDescent="0.2"/>
    <row r="2475" ht="24.2" customHeight="1" x14ac:dyDescent="0.2"/>
    <row r="2476" ht="12.2" customHeight="1" x14ac:dyDescent="0.2"/>
    <row r="2477" ht="10.9" customHeight="1" x14ac:dyDescent="0.2"/>
    <row r="2478" ht="24.2" customHeight="1" x14ac:dyDescent="0.2"/>
    <row r="2479" ht="12.2" customHeight="1" x14ac:dyDescent="0.2"/>
    <row r="2480" ht="12.2" customHeight="1" x14ac:dyDescent="0.2"/>
    <row r="2481" ht="10.9" customHeight="1" x14ac:dyDescent="0.2"/>
    <row r="2482" ht="24.2" customHeight="1" x14ac:dyDescent="0.2"/>
    <row r="2483" ht="12.2" customHeight="1" x14ac:dyDescent="0.2"/>
    <row r="2484" ht="10.9" customHeight="1" x14ac:dyDescent="0.2"/>
    <row r="2485" ht="12.2" customHeight="1" x14ac:dyDescent="0.2"/>
    <row r="2486" ht="12.2" customHeight="1" x14ac:dyDescent="0.2"/>
    <row r="2487" ht="12.2" customHeight="1" x14ac:dyDescent="0.2"/>
    <row r="2488" ht="10.9" customHeight="1" x14ac:dyDescent="0.2"/>
    <row r="2489" ht="24.2" customHeight="1" x14ac:dyDescent="0.2"/>
    <row r="2490" ht="12.2" customHeight="1" x14ac:dyDescent="0.2"/>
    <row r="2491" ht="10.9" customHeight="1" x14ac:dyDescent="0.2"/>
    <row r="2492" ht="24.2" customHeight="1" x14ac:dyDescent="0.2"/>
    <row r="2493" ht="12.2" customHeight="1" x14ac:dyDescent="0.2"/>
    <row r="2494" ht="10.9" customHeight="1" x14ac:dyDescent="0.2"/>
    <row r="2495" ht="24.2" customHeight="1" x14ac:dyDescent="0.2"/>
    <row r="2496" ht="12.2" customHeight="1" x14ac:dyDescent="0.2"/>
    <row r="2497" ht="10.9" customHeight="1" x14ac:dyDescent="0.2"/>
    <row r="2498" ht="12.2" customHeight="1" x14ac:dyDescent="0.2"/>
    <row r="2499" ht="12.2" customHeight="1" x14ac:dyDescent="0.2"/>
    <row r="2500" ht="12.2" customHeight="1" x14ac:dyDescent="0.2"/>
    <row r="2501" ht="10.9" customHeight="1" x14ac:dyDescent="0.2"/>
    <row r="2502" ht="10.9" customHeight="1" x14ac:dyDescent="0.2"/>
    <row r="2503" ht="10.35" customHeight="1" x14ac:dyDescent="0.2"/>
    <row r="2504" ht="10.35" customHeight="1" x14ac:dyDescent="0.2"/>
    <row r="2505" ht="10.35" customHeight="1" x14ac:dyDescent="0.2"/>
    <row r="2506" ht="30.75" customHeight="1" x14ac:dyDescent="0.2"/>
    <row r="2507" ht="10.35" customHeight="1" x14ac:dyDescent="0.2"/>
    <row r="2508" ht="10.35" customHeight="1" x14ac:dyDescent="0.2"/>
    <row r="2509" ht="20.45" customHeight="1" x14ac:dyDescent="0.2"/>
    <row r="2510" ht="10.35" customHeight="1" x14ac:dyDescent="0.2"/>
    <row r="2511" ht="10.9" customHeight="1" x14ac:dyDescent="0.2"/>
    <row r="2512" ht="12.2" customHeight="1" x14ac:dyDescent="0.2"/>
    <row r="2513" ht="10.9" customHeight="1" x14ac:dyDescent="0.2"/>
    <row r="2514" ht="24.2" customHeight="1" x14ac:dyDescent="0.2"/>
    <row r="2515" ht="24.2" customHeight="1" x14ac:dyDescent="0.2"/>
    <row r="2516" ht="12.2" customHeight="1" x14ac:dyDescent="0.2"/>
    <row r="2517" ht="10.9" customHeight="1" x14ac:dyDescent="0.2"/>
    <row r="2518" ht="24.2" customHeight="1" x14ac:dyDescent="0.2"/>
    <row r="2519" ht="12.2" customHeight="1" x14ac:dyDescent="0.2"/>
    <row r="2520" ht="10.9" customHeight="1" x14ac:dyDescent="0.2"/>
    <row r="2521" ht="24.2" customHeight="1" x14ac:dyDescent="0.2"/>
    <row r="2522" ht="12.2" customHeight="1" x14ac:dyDescent="0.2"/>
    <row r="2523" ht="10.9" customHeight="1" x14ac:dyDescent="0.2"/>
    <row r="2524" ht="12.2" customHeight="1" x14ac:dyDescent="0.2"/>
    <row r="2525" ht="12.2" customHeight="1" x14ac:dyDescent="0.2"/>
    <row r="2526" ht="12.2" customHeight="1" x14ac:dyDescent="0.2"/>
    <row r="2527" ht="10.9" customHeight="1" x14ac:dyDescent="0.2"/>
    <row r="2528" ht="24.2" customHeight="1" x14ac:dyDescent="0.2"/>
    <row r="2529" ht="12.2" customHeight="1" x14ac:dyDescent="0.2"/>
    <row r="2530" ht="10.9" customHeight="1" x14ac:dyDescent="0.2"/>
    <row r="2531" ht="24.2" customHeight="1" x14ac:dyDescent="0.2"/>
    <row r="2532" ht="12.2" customHeight="1" x14ac:dyDescent="0.2"/>
    <row r="2533" ht="10.9" customHeight="1" x14ac:dyDescent="0.2"/>
    <row r="2534" ht="24.2" customHeight="1" x14ac:dyDescent="0.2"/>
    <row r="2535" ht="12.2" customHeight="1" x14ac:dyDescent="0.2"/>
    <row r="2536" ht="10.9" customHeight="1" x14ac:dyDescent="0.2"/>
    <row r="2537" ht="12.2" customHeight="1" x14ac:dyDescent="0.2"/>
    <row r="2538" ht="12.2" customHeight="1" x14ac:dyDescent="0.2"/>
    <row r="2539" ht="12.2" customHeight="1" x14ac:dyDescent="0.2"/>
    <row r="2540" ht="10.9" customHeight="1" x14ac:dyDescent="0.2"/>
    <row r="2541" ht="10.9" customHeight="1" x14ac:dyDescent="0.2"/>
    <row r="2542" ht="10.35" customHeight="1" x14ac:dyDescent="0.2"/>
    <row r="2543" ht="10.35" customHeight="1" x14ac:dyDescent="0.2"/>
    <row r="2544" ht="10.35" customHeight="1" x14ac:dyDescent="0.2"/>
    <row r="2545" ht="30.75" customHeight="1" x14ac:dyDescent="0.2"/>
    <row r="2546" ht="10.35" customHeight="1" x14ac:dyDescent="0.2"/>
    <row r="2547" ht="10.35" customHeight="1" x14ac:dyDescent="0.2"/>
    <row r="2548" ht="20.45" customHeight="1" x14ac:dyDescent="0.2"/>
    <row r="2549" ht="10.35" customHeight="1" x14ac:dyDescent="0.2"/>
    <row r="2550" ht="10.9" customHeight="1" x14ac:dyDescent="0.2"/>
    <row r="2551" ht="12.2" customHeight="1" x14ac:dyDescent="0.2"/>
    <row r="2552" ht="10.9" customHeight="1" x14ac:dyDescent="0.2"/>
    <row r="2553" ht="24.2" customHeight="1" x14ac:dyDescent="0.2"/>
    <row r="2554" ht="24.2" customHeight="1" x14ac:dyDescent="0.2"/>
    <row r="2555" ht="12.2" customHeight="1" x14ac:dyDescent="0.2"/>
    <row r="2556" ht="10.9" customHeight="1" x14ac:dyDescent="0.2"/>
    <row r="2557" ht="24.2" customHeight="1" x14ac:dyDescent="0.2"/>
    <row r="2558" ht="12.2" customHeight="1" x14ac:dyDescent="0.2"/>
    <row r="2559" ht="10.9" customHeight="1" x14ac:dyDescent="0.2"/>
    <row r="2560" ht="24.2" customHeight="1" x14ac:dyDescent="0.2"/>
    <row r="2561" ht="12.2" customHeight="1" x14ac:dyDescent="0.2"/>
    <row r="2562" ht="10.9" customHeight="1" x14ac:dyDescent="0.2"/>
    <row r="2563" ht="12.2" customHeight="1" x14ac:dyDescent="0.2"/>
    <row r="2564" ht="12.2" customHeight="1" x14ac:dyDescent="0.2"/>
    <row r="2565" ht="12.2" customHeight="1" x14ac:dyDescent="0.2"/>
    <row r="2566" ht="10.9" customHeight="1" x14ac:dyDescent="0.2"/>
    <row r="2567" ht="24.2" customHeight="1" x14ac:dyDescent="0.2"/>
    <row r="2568" ht="12.2" customHeight="1" x14ac:dyDescent="0.2"/>
    <row r="2569" ht="10.9" customHeight="1" x14ac:dyDescent="0.2"/>
    <row r="2570" ht="24.2" customHeight="1" x14ac:dyDescent="0.2"/>
    <row r="2571" ht="12.2" customHeight="1" x14ac:dyDescent="0.2"/>
    <row r="2572" ht="10.9" customHeight="1" x14ac:dyDescent="0.2"/>
    <row r="2573" ht="24.2" customHeight="1" x14ac:dyDescent="0.2"/>
    <row r="2574" ht="12.2" customHeight="1" x14ac:dyDescent="0.2"/>
    <row r="2575" ht="10.9" customHeight="1" x14ac:dyDescent="0.2"/>
    <row r="2576" ht="12.2" customHeight="1" x14ac:dyDescent="0.2"/>
    <row r="2577" ht="12.2" customHeight="1" x14ac:dyDescent="0.2"/>
    <row r="2578" ht="12.2" customHeight="1" x14ac:dyDescent="0.2"/>
    <row r="2579" ht="10.9" customHeight="1" x14ac:dyDescent="0.2"/>
    <row r="2580" ht="10.9" customHeight="1" x14ac:dyDescent="0.2"/>
    <row r="2581" ht="10.35" customHeight="1" x14ac:dyDescent="0.2"/>
    <row r="2582" ht="10.35" customHeight="1" x14ac:dyDescent="0.2"/>
    <row r="2583" ht="10.35" customHeight="1" x14ac:dyDescent="0.2"/>
    <row r="2584" ht="30.75" customHeight="1" x14ac:dyDescent="0.2"/>
    <row r="2585" ht="10.35" customHeight="1" x14ac:dyDescent="0.2"/>
    <row r="2586" ht="10.35" customHeight="1" x14ac:dyDescent="0.2"/>
    <row r="2587" ht="20.45" customHeight="1" x14ac:dyDescent="0.2"/>
    <row r="2588" ht="10.35" customHeight="1" x14ac:dyDescent="0.2"/>
    <row r="2589" ht="10.9" customHeight="1" x14ac:dyDescent="0.2"/>
    <row r="2590" ht="12.2" customHeight="1" x14ac:dyDescent="0.2"/>
    <row r="2591" ht="10.9" customHeight="1" x14ac:dyDescent="0.2"/>
    <row r="2592" ht="24.2" customHeight="1" x14ac:dyDescent="0.2"/>
    <row r="2593" ht="24.2" customHeight="1" x14ac:dyDescent="0.2"/>
    <row r="2594" ht="12.2" customHeight="1" x14ac:dyDescent="0.2"/>
    <row r="2595" ht="10.9" customHeight="1" x14ac:dyDescent="0.2"/>
    <row r="2596" ht="24.2" customHeight="1" x14ac:dyDescent="0.2"/>
    <row r="2597" ht="12.2" customHeight="1" x14ac:dyDescent="0.2"/>
    <row r="2598" ht="10.9" customHeight="1" x14ac:dyDescent="0.2"/>
    <row r="2599" ht="24.2" customHeight="1" x14ac:dyDescent="0.2"/>
    <row r="2600" ht="12.2" customHeight="1" x14ac:dyDescent="0.2"/>
    <row r="2601" ht="10.9" customHeight="1" x14ac:dyDescent="0.2"/>
    <row r="2602" ht="12.2" customHeight="1" x14ac:dyDescent="0.2"/>
    <row r="2603" ht="12.2" customHeight="1" x14ac:dyDescent="0.2"/>
    <row r="2604" ht="12.2" customHeight="1" x14ac:dyDescent="0.2"/>
    <row r="2605" ht="10.9" customHeight="1" x14ac:dyDescent="0.2"/>
    <row r="2606" ht="24.2" customHeight="1" x14ac:dyDescent="0.2"/>
    <row r="2607" ht="12.2" customHeight="1" x14ac:dyDescent="0.2"/>
    <row r="2608" ht="10.9" customHeight="1" x14ac:dyDescent="0.2"/>
    <row r="2609" ht="24.2" customHeight="1" x14ac:dyDescent="0.2"/>
    <row r="2610" ht="12.2" customHeight="1" x14ac:dyDescent="0.2"/>
    <row r="2611" ht="10.9" customHeight="1" x14ac:dyDescent="0.2"/>
    <row r="2612" ht="24.2" customHeight="1" x14ac:dyDescent="0.2"/>
    <row r="2613" ht="12.2" customHeight="1" x14ac:dyDescent="0.2"/>
    <row r="2614" ht="10.9" customHeight="1" x14ac:dyDescent="0.2"/>
    <row r="2615" ht="12.2" customHeight="1" x14ac:dyDescent="0.2"/>
    <row r="2616" ht="12.2" customHeight="1" x14ac:dyDescent="0.2"/>
    <row r="2617" ht="12.2" customHeight="1" x14ac:dyDescent="0.2"/>
    <row r="2618" ht="10.9" customHeight="1" x14ac:dyDescent="0.2"/>
    <row r="2619" ht="10.9" customHeight="1" x14ac:dyDescent="0.2"/>
    <row r="2620" ht="10.35" customHeight="1" x14ac:dyDescent="0.2"/>
    <row r="2621" ht="10.35" customHeight="1" x14ac:dyDescent="0.2"/>
    <row r="2622" ht="10.35" customHeight="1" x14ac:dyDescent="0.2"/>
    <row r="2623" ht="30.75" customHeight="1" x14ac:dyDescent="0.2"/>
    <row r="2624" ht="10.35" customHeight="1" x14ac:dyDescent="0.2"/>
    <row r="2625" ht="10.35" customHeight="1" x14ac:dyDescent="0.2"/>
    <row r="2626" ht="20.45" customHeight="1" x14ac:dyDescent="0.2"/>
    <row r="2627" ht="10.35" customHeight="1" x14ac:dyDescent="0.2"/>
    <row r="2628" ht="10.9" customHeight="1" x14ac:dyDescent="0.2"/>
    <row r="2629" ht="12.2" customHeight="1" x14ac:dyDescent="0.2"/>
    <row r="2630" ht="10.9" customHeight="1" x14ac:dyDescent="0.2"/>
    <row r="2631" ht="24.2" customHeight="1" x14ac:dyDescent="0.2"/>
    <row r="2632" ht="24.2" customHeight="1" x14ac:dyDescent="0.2"/>
    <row r="2633" ht="12.2" customHeight="1" x14ac:dyDescent="0.2"/>
    <row r="2634" ht="10.9" customHeight="1" x14ac:dyDescent="0.2"/>
    <row r="2635" ht="24.2" customHeight="1" x14ac:dyDescent="0.2"/>
    <row r="2636" ht="12.2" customHeight="1" x14ac:dyDescent="0.2"/>
    <row r="2637" ht="10.9" customHeight="1" x14ac:dyDescent="0.2"/>
    <row r="2638" ht="24.2" customHeight="1" x14ac:dyDescent="0.2"/>
    <row r="2639" ht="12.2" customHeight="1" x14ac:dyDescent="0.2"/>
    <row r="2640" ht="10.9" customHeight="1" x14ac:dyDescent="0.2"/>
    <row r="2641" ht="12.2" customHeight="1" x14ac:dyDescent="0.2"/>
    <row r="2642" ht="12.2" customHeight="1" x14ac:dyDescent="0.2"/>
    <row r="2643" ht="12.2" customHeight="1" x14ac:dyDescent="0.2"/>
    <row r="2644" ht="10.9" customHeight="1" x14ac:dyDescent="0.2"/>
    <row r="2645" ht="24.2" customHeight="1" x14ac:dyDescent="0.2"/>
    <row r="2646" ht="12.2" customHeight="1" x14ac:dyDescent="0.2"/>
    <row r="2647" ht="10.9" customHeight="1" x14ac:dyDescent="0.2"/>
    <row r="2648" ht="24.2" customHeight="1" x14ac:dyDescent="0.2"/>
    <row r="2649" ht="12.2" customHeight="1" x14ac:dyDescent="0.2"/>
    <row r="2650" ht="10.9" customHeight="1" x14ac:dyDescent="0.2"/>
    <row r="2651" ht="24.2" customHeight="1" x14ac:dyDescent="0.2"/>
    <row r="2652" ht="12.2" customHeight="1" x14ac:dyDescent="0.2"/>
    <row r="2653" ht="10.9" customHeight="1" x14ac:dyDescent="0.2"/>
    <row r="2654" ht="12.2" customHeight="1" x14ac:dyDescent="0.2"/>
    <row r="2655" ht="12.2" customHeight="1" x14ac:dyDescent="0.2"/>
    <row r="2656" ht="12.2" customHeight="1" x14ac:dyDescent="0.2"/>
    <row r="2657" ht="10.9" customHeight="1" x14ac:dyDescent="0.2"/>
    <row r="2658" ht="10.9" customHeight="1" x14ac:dyDescent="0.2"/>
    <row r="2659" ht="10.35" customHeight="1" x14ac:dyDescent="0.2"/>
    <row r="2660" ht="10.35" customHeight="1" x14ac:dyDescent="0.2"/>
    <row r="2661" ht="10.35" customHeight="1" x14ac:dyDescent="0.2"/>
    <row r="2662" ht="30.75" customHeight="1" x14ac:dyDescent="0.2"/>
    <row r="2663" ht="10.35" customHeight="1" x14ac:dyDescent="0.2"/>
    <row r="2664" ht="10.35" customHeight="1" x14ac:dyDescent="0.2"/>
    <row r="2665" ht="20.45" customHeight="1" x14ac:dyDescent="0.2"/>
    <row r="2666" ht="10.35" customHeight="1" x14ac:dyDescent="0.2"/>
    <row r="2667" ht="10.9" customHeight="1" x14ac:dyDescent="0.2"/>
    <row r="2668" ht="24.2" customHeight="1" x14ac:dyDescent="0.2"/>
    <row r="2669" ht="10.9" customHeight="1" x14ac:dyDescent="0.2"/>
    <row r="2670" ht="24.2" customHeight="1" x14ac:dyDescent="0.2"/>
    <row r="2671" ht="12.2" customHeight="1" x14ac:dyDescent="0.2"/>
    <row r="2672" ht="10.9" customHeight="1" x14ac:dyDescent="0.2"/>
    <row r="2673" ht="24.2" customHeight="1" x14ac:dyDescent="0.2"/>
    <row r="2674" ht="12.2" customHeight="1" x14ac:dyDescent="0.2"/>
    <row r="2675" ht="10.9" customHeight="1" x14ac:dyDescent="0.2"/>
    <row r="2676" ht="24.2" customHeight="1" x14ac:dyDescent="0.2"/>
    <row r="2677" ht="12.2" customHeight="1" x14ac:dyDescent="0.2"/>
    <row r="2678" ht="10.9" customHeight="1" x14ac:dyDescent="0.2"/>
    <row r="2679" ht="12.2" customHeight="1" x14ac:dyDescent="0.2"/>
    <row r="2680" ht="12.2" customHeight="1" x14ac:dyDescent="0.2"/>
    <row r="2681" ht="12.2" customHeight="1" x14ac:dyDescent="0.2"/>
    <row r="2682" ht="10.9" customHeight="1" x14ac:dyDescent="0.2"/>
    <row r="2683" ht="24.2" customHeight="1" x14ac:dyDescent="0.2"/>
    <row r="2684" ht="12.2" customHeight="1" x14ac:dyDescent="0.2"/>
    <row r="2685" ht="10.9" customHeight="1" x14ac:dyDescent="0.2"/>
    <row r="2686" ht="24.2" customHeight="1" x14ac:dyDescent="0.2"/>
    <row r="2687" ht="12.2" customHeight="1" x14ac:dyDescent="0.2"/>
    <row r="2688" ht="10.9" customHeight="1" x14ac:dyDescent="0.2"/>
    <row r="2689" ht="24.2" customHeight="1" x14ac:dyDescent="0.2"/>
    <row r="2690" ht="12.2" customHeight="1" x14ac:dyDescent="0.2"/>
    <row r="2691" ht="10.9" customHeight="1" x14ac:dyDescent="0.2"/>
    <row r="2692" ht="12.2" customHeight="1" x14ac:dyDescent="0.2"/>
    <row r="2693" ht="10.9" customHeight="1" x14ac:dyDescent="0.2"/>
    <row r="2694" ht="10.9" customHeight="1" x14ac:dyDescent="0.2"/>
    <row r="2695" ht="10.35" customHeight="1" x14ac:dyDescent="0.2"/>
    <row r="2696" ht="10.35" customHeight="1" x14ac:dyDescent="0.2"/>
    <row r="2697" ht="10.35" customHeight="1" x14ac:dyDescent="0.2"/>
    <row r="2698" ht="30.75" customHeight="1" x14ac:dyDescent="0.2"/>
    <row r="2699" ht="10.35" customHeight="1" x14ac:dyDescent="0.2"/>
    <row r="2700" ht="10.35" customHeight="1" x14ac:dyDescent="0.2"/>
    <row r="2701" ht="20.45" customHeight="1" x14ac:dyDescent="0.2"/>
    <row r="2702" ht="10.35" customHeight="1" x14ac:dyDescent="0.2"/>
    <row r="2703" ht="10.9" customHeight="1" x14ac:dyDescent="0.2"/>
    <row r="2704" ht="12.2" customHeight="1" x14ac:dyDescent="0.2"/>
    <row r="2705" ht="10.9" customHeight="1" x14ac:dyDescent="0.2"/>
    <row r="2706" ht="24.2" customHeight="1" x14ac:dyDescent="0.2"/>
    <row r="2707" ht="12.2" customHeight="1" x14ac:dyDescent="0.2"/>
    <row r="2708" ht="10.9" customHeight="1" x14ac:dyDescent="0.2"/>
    <row r="2709" ht="24.2" customHeight="1" x14ac:dyDescent="0.2"/>
    <row r="2710" ht="12.2" customHeight="1" x14ac:dyDescent="0.2"/>
    <row r="2711" ht="10.9" customHeight="1" x14ac:dyDescent="0.2"/>
    <row r="2712" ht="24.2" customHeight="1" x14ac:dyDescent="0.2"/>
    <row r="2713" ht="12.2" customHeight="1" x14ac:dyDescent="0.2"/>
    <row r="2714" ht="10.9" customHeight="1" x14ac:dyDescent="0.2"/>
    <row r="2715" ht="12.2" customHeight="1" x14ac:dyDescent="0.2"/>
    <row r="2716" ht="12.2" customHeight="1" x14ac:dyDescent="0.2"/>
    <row r="2717" ht="12.2" customHeight="1" x14ac:dyDescent="0.2"/>
    <row r="2718" ht="10.9" customHeight="1" x14ac:dyDescent="0.2"/>
    <row r="2719" ht="24.2" customHeight="1" x14ac:dyDescent="0.2"/>
    <row r="2720" ht="12.2" customHeight="1" x14ac:dyDescent="0.2"/>
    <row r="2721" ht="10.9" customHeight="1" x14ac:dyDescent="0.2"/>
    <row r="2722" ht="24.2" customHeight="1" x14ac:dyDescent="0.2"/>
    <row r="2723" ht="12.2" customHeight="1" x14ac:dyDescent="0.2"/>
    <row r="2724" ht="10.9" customHeight="1" x14ac:dyDescent="0.2"/>
    <row r="2725" ht="24.2" customHeight="1" x14ac:dyDescent="0.2"/>
    <row r="2726" ht="12.2" customHeight="1" x14ac:dyDescent="0.2"/>
    <row r="2727" ht="10.9" customHeight="1" x14ac:dyDescent="0.2"/>
    <row r="2728" ht="12.2" customHeight="1" x14ac:dyDescent="0.2"/>
    <row r="2729" ht="10.9" customHeight="1" x14ac:dyDescent="0.2"/>
    <row r="2730" ht="10.9" customHeight="1" x14ac:dyDescent="0.2"/>
    <row r="2731" ht="10.35" customHeight="1" x14ac:dyDescent="0.2"/>
    <row r="2732" ht="10.35" customHeight="1" x14ac:dyDescent="0.2"/>
    <row r="2733" ht="10.35" customHeight="1" x14ac:dyDescent="0.2"/>
    <row r="2734" ht="30.75" customHeight="1" x14ac:dyDescent="0.2"/>
    <row r="2735" ht="10.35" customHeight="1" x14ac:dyDescent="0.2"/>
    <row r="2736" ht="10.35" customHeight="1" x14ac:dyDescent="0.2"/>
    <row r="2737" ht="20.45" customHeight="1" x14ac:dyDescent="0.2"/>
    <row r="2738" ht="10.35" customHeight="1" x14ac:dyDescent="0.2"/>
    <row r="2739" ht="10.9" customHeight="1" x14ac:dyDescent="0.2"/>
    <row r="2740" ht="12.2" customHeight="1" x14ac:dyDescent="0.2"/>
    <row r="2741" ht="10.9" customHeight="1" x14ac:dyDescent="0.2"/>
    <row r="2742" ht="24.2" customHeight="1" x14ac:dyDescent="0.2"/>
    <row r="2743" ht="12.2" customHeight="1" x14ac:dyDescent="0.2"/>
    <row r="2744" ht="10.9" customHeight="1" x14ac:dyDescent="0.2"/>
    <row r="2745" ht="24.2" customHeight="1" x14ac:dyDescent="0.2"/>
    <row r="2746" ht="12.2" customHeight="1" x14ac:dyDescent="0.2"/>
    <row r="2747" ht="10.9" customHeight="1" x14ac:dyDescent="0.2"/>
    <row r="2748" ht="24.2" customHeight="1" x14ac:dyDescent="0.2"/>
    <row r="2749" ht="12.2" customHeight="1" x14ac:dyDescent="0.2"/>
    <row r="2750" ht="10.9" customHeight="1" x14ac:dyDescent="0.2"/>
    <row r="2751" ht="12.2" customHeight="1" x14ac:dyDescent="0.2"/>
    <row r="2752" ht="12.2" customHeight="1" x14ac:dyDescent="0.2"/>
    <row r="2753" ht="12.2" customHeight="1" x14ac:dyDescent="0.2"/>
    <row r="2754" ht="10.9" customHeight="1" x14ac:dyDescent="0.2"/>
    <row r="2755" ht="24.2" customHeight="1" x14ac:dyDescent="0.2"/>
    <row r="2756" ht="12.2" customHeight="1" x14ac:dyDescent="0.2"/>
    <row r="2757" ht="10.9" customHeight="1" x14ac:dyDescent="0.2"/>
    <row r="2758" ht="24.2" customHeight="1" x14ac:dyDescent="0.2"/>
    <row r="2759" ht="12.2" customHeight="1" x14ac:dyDescent="0.2"/>
    <row r="2760" ht="10.9" customHeight="1" x14ac:dyDescent="0.2"/>
    <row r="2761" ht="24.2" customHeight="1" x14ac:dyDescent="0.2"/>
    <row r="2762" ht="12.2" customHeight="1" x14ac:dyDescent="0.2"/>
    <row r="2763" ht="10.9" customHeight="1" x14ac:dyDescent="0.2"/>
    <row r="2764" ht="12.2" customHeight="1" x14ac:dyDescent="0.2"/>
    <row r="2765" ht="10.9" customHeight="1" x14ac:dyDescent="0.2"/>
    <row r="2766" ht="10.9" customHeight="1" x14ac:dyDescent="0.2"/>
    <row r="2767" ht="10.35" customHeight="1" x14ac:dyDescent="0.2"/>
    <row r="2768" ht="10.35" customHeight="1" x14ac:dyDescent="0.2"/>
    <row r="2769" ht="10.35" customHeight="1" x14ac:dyDescent="0.2"/>
    <row r="2770" ht="30.75" customHeight="1" x14ac:dyDescent="0.2"/>
    <row r="2771" ht="10.35" customHeight="1" x14ac:dyDescent="0.2"/>
    <row r="2772" ht="10.35" customHeight="1" x14ac:dyDescent="0.2"/>
    <row r="2773" ht="20.45" customHeight="1" x14ac:dyDescent="0.2"/>
    <row r="2774" ht="10.35" customHeight="1" x14ac:dyDescent="0.2"/>
    <row r="2775" ht="10.9" customHeight="1" x14ac:dyDescent="0.2"/>
    <row r="2776" ht="12.2" customHeight="1" x14ac:dyDescent="0.2"/>
    <row r="2777" ht="10.9" customHeight="1" x14ac:dyDescent="0.2"/>
    <row r="2778" ht="24.2" customHeight="1" x14ac:dyDescent="0.2"/>
    <row r="2779" ht="12.2" customHeight="1" x14ac:dyDescent="0.2"/>
    <row r="2780" ht="10.9" customHeight="1" x14ac:dyDescent="0.2"/>
    <row r="2781" ht="24.2" customHeight="1" x14ac:dyDescent="0.2"/>
    <row r="2782" ht="12.2" customHeight="1" x14ac:dyDescent="0.2"/>
    <row r="2783" ht="10.9" customHeight="1" x14ac:dyDescent="0.2"/>
    <row r="2784" ht="24.2" customHeight="1" x14ac:dyDescent="0.2"/>
    <row r="2785" ht="12.2" customHeight="1" x14ac:dyDescent="0.2"/>
    <row r="2786" ht="10.9" customHeight="1" x14ac:dyDescent="0.2"/>
    <row r="2787" ht="12.2" customHeight="1" x14ac:dyDescent="0.2"/>
    <row r="2788" ht="12.2" customHeight="1" x14ac:dyDescent="0.2"/>
    <row r="2789" ht="12.2" customHeight="1" x14ac:dyDescent="0.2"/>
    <row r="2790" ht="10.9" customHeight="1" x14ac:dyDescent="0.2"/>
    <row r="2791" ht="24.2" customHeight="1" x14ac:dyDescent="0.2"/>
    <row r="2792" ht="12.2" customHeight="1" x14ac:dyDescent="0.2"/>
    <row r="2793" ht="10.9" customHeight="1" x14ac:dyDescent="0.2"/>
    <row r="2794" ht="24.2" customHeight="1" x14ac:dyDescent="0.2"/>
    <row r="2795" ht="12.2" customHeight="1" x14ac:dyDescent="0.2"/>
    <row r="2796" ht="10.9" customHeight="1" x14ac:dyDescent="0.2"/>
    <row r="2797" ht="24.2" customHeight="1" x14ac:dyDescent="0.2"/>
    <row r="2798" ht="12.2" customHeight="1" x14ac:dyDescent="0.2"/>
    <row r="2799" ht="10.9" customHeight="1" x14ac:dyDescent="0.2"/>
    <row r="2800" ht="12.2" customHeight="1" x14ac:dyDescent="0.2"/>
    <row r="2801" ht="10.9" customHeight="1" x14ac:dyDescent="0.2"/>
    <row r="2802" ht="10.9" customHeight="1" x14ac:dyDescent="0.2"/>
    <row r="2803" ht="10.35" customHeight="1" x14ac:dyDescent="0.2"/>
    <row r="2804" ht="10.35" customHeight="1" x14ac:dyDescent="0.2"/>
    <row r="2805" ht="10.35" customHeight="1" x14ac:dyDescent="0.2"/>
    <row r="2806" ht="30.75" customHeight="1" x14ac:dyDescent="0.2"/>
    <row r="2807" ht="10.35" customHeight="1" x14ac:dyDescent="0.2"/>
    <row r="2808" ht="10.35" customHeight="1" x14ac:dyDescent="0.2"/>
    <row r="2809" ht="20.45" customHeight="1" x14ac:dyDescent="0.2"/>
    <row r="2810" ht="10.35" customHeight="1" x14ac:dyDescent="0.2"/>
    <row r="2811" ht="10.9" customHeight="1" x14ac:dyDescent="0.2"/>
    <row r="2812" ht="24.2" customHeight="1" x14ac:dyDescent="0.2"/>
    <row r="2813" ht="10.9" customHeight="1" x14ac:dyDescent="0.2"/>
    <row r="2814" ht="24.2" customHeight="1" x14ac:dyDescent="0.2"/>
    <row r="2815" ht="24.2" customHeight="1" x14ac:dyDescent="0.2"/>
    <row r="2816" ht="12.2" customHeight="1" x14ac:dyDescent="0.2"/>
    <row r="2817" ht="10.9" customHeight="1" x14ac:dyDescent="0.2"/>
    <row r="2818" ht="24.2" customHeight="1" x14ac:dyDescent="0.2"/>
    <row r="2819" ht="12.2" customHeight="1" x14ac:dyDescent="0.2"/>
    <row r="2820" ht="10.9" customHeight="1" x14ac:dyDescent="0.2"/>
    <row r="2821" ht="24.2" customHeight="1" x14ac:dyDescent="0.2"/>
    <row r="2822" ht="12.2" customHeight="1" x14ac:dyDescent="0.2"/>
    <row r="2823" ht="10.9" customHeight="1" x14ac:dyDescent="0.2"/>
    <row r="2824" ht="12.2" customHeight="1" x14ac:dyDescent="0.2"/>
    <row r="2825" ht="12.2" customHeight="1" x14ac:dyDescent="0.2"/>
    <row r="2826" ht="12.2" customHeight="1" x14ac:dyDescent="0.2"/>
    <row r="2827" ht="10.9" customHeight="1" x14ac:dyDescent="0.2"/>
    <row r="2828" ht="24.2" customHeight="1" x14ac:dyDescent="0.2"/>
    <row r="2829" ht="12.2" customHeight="1" x14ac:dyDescent="0.2"/>
    <row r="2830" ht="10.9" customHeight="1" x14ac:dyDescent="0.2"/>
    <row r="2831" ht="24.2" customHeight="1" x14ac:dyDescent="0.2"/>
    <row r="2832" ht="12.2" customHeight="1" x14ac:dyDescent="0.2"/>
    <row r="2833" ht="10.9" customHeight="1" x14ac:dyDescent="0.2"/>
    <row r="2834" ht="24.2" customHeight="1" x14ac:dyDescent="0.2"/>
    <row r="2835" ht="12.2" customHeight="1" x14ac:dyDescent="0.2"/>
    <row r="2836" ht="10.9" customHeight="1" x14ac:dyDescent="0.2"/>
    <row r="2837" ht="12.2" customHeight="1" x14ac:dyDescent="0.2"/>
    <row r="2838" ht="12.2" customHeight="1" x14ac:dyDescent="0.2"/>
    <row r="2839" ht="12.2" customHeight="1" x14ac:dyDescent="0.2"/>
    <row r="2840" ht="10.9" customHeight="1" x14ac:dyDescent="0.2"/>
    <row r="2841" ht="10.9" customHeight="1" x14ac:dyDescent="0.2"/>
    <row r="2842" ht="10.35" customHeight="1" x14ac:dyDescent="0.2"/>
    <row r="2843" ht="10.35" customHeight="1" x14ac:dyDescent="0.2"/>
    <row r="2844" ht="10.35" customHeight="1" x14ac:dyDescent="0.2"/>
    <row r="2845" ht="30.75" customHeight="1" x14ac:dyDescent="0.2"/>
    <row r="2846" ht="10.35" customHeight="1" x14ac:dyDescent="0.2"/>
    <row r="2847" ht="10.35" customHeight="1" x14ac:dyDescent="0.2"/>
    <row r="2848" ht="20.45" customHeight="1" x14ac:dyDescent="0.2"/>
    <row r="2849" ht="10.35" customHeight="1" x14ac:dyDescent="0.2"/>
    <row r="2850" ht="10.9" customHeight="1" x14ac:dyDescent="0.2"/>
    <row r="2851" ht="12.2" customHeight="1" x14ac:dyDescent="0.2"/>
    <row r="2852" ht="10.9" customHeight="1" x14ac:dyDescent="0.2"/>
    <row r="2853" ht="24.2" customHeight="1" x14ac:dyDescent="0.2"/>
    <row r="2854" ht="24.2" customHeight="1" x14ac:dyDescent="0.2"/>
    <row r="2855" ht="12.2" customHeight="1" x14ac:dyDescent="0.2"/>
    <row r="2856" ht="24.2" customHeight="1" x14ac:dyDescent="0.2"/>
    <row r="2857" ht="24.2" customHeight="1" x14ac:dyDescent="0.2"/>
    <row r="2858" ht="24.2" customHeight="1" x14ac:dyDescent="0.2"/>
    <row r="2859" ht="12.2" customHeight="1" x14ac:dyDescent="0.2"/>
    <row r="2860" ht="10.9" customHeight="1" x14ac:dyDescent="0.2"/>
    <row r="2861" ht="24.2" customHeight="1" x14ac:dyDescent="0.2"/>
    <row r="2862" ht="12.2" customHeight="1" x14ac:dyDescent="0.2"/>
    <row r="2863" ht="12.2" customHeight="1" x14ac:dyDescent="0.2"/>
    <row r="2864" ht="12.2" customHeight="1" x14ac:dyDescent="0.2"/>
    <row r="2865" ht="10.9" customHeight="1" x14ac:dyDescent="0.2"/>
    <row r="2866" ht="24.2" customHeight="1" x14ac:dyDescent="0.2"/>
    <row r="2867" ht="12.2" customHeight="1" x14ac:dyDescent="0.2"/>
    <row r="2868" ht="10.9" customHeight="1" x14ac:dyDescent="0.2"/>
    <row r="2869" ht="12.2" customHeight="1" x14ac:dyDescent="0.2"/>
    <row r="2870" ht="12.2" customHeight="1" x14ac:dyDescent="0.2"/>
    <row r="2871" ht="12.2" customHeight="1" x14ac:dyDescent="0.2"/>
    <row r="2872" ht="10.9" customHeight="1" x14ac:dyDescent="0.2"/>
    <row r="2873" ht="24.2" customHeight="1" x14ac:dyDescent="0.2"/>
    <row r="2874" ht="12.2" customHeight="1" x14ac:dyDescent="0.2"/>
    <row r="2875" ht="10.9" customHeight="1" x14ac:dyDescent="0.2"/>
    <row r="2876" ht="24.2" customHeight="1" x14ac:dyDescent="0.2"/>
    <row r="2877" ht="24.2" customHeight="1" x14ac:dyDescent="0.2"/>
    <row r="2878" ht="12.2" customHeight="1" x14ac:dyDescent="0.2"/>
    <row r="2879" ht="10.9" customHeight="1" x14ac:dyDescent="0.2"/>
    <row r="2880" ht="24.2" customHeight="1" x14ac:dyDescent="0.2"/>
    <row r="2881" ht="12.2" customHeight="1" x14ac:dyDescent="0.2"/>
    <row r="2882" ht="10.9" customHeight="1" x14ac:dyDescent="0.2"/>
    <row r="2883" ht="12.2" customHeight="1" x14ac:dyDescent="0.2"/>
    <row r="2884" ht="12.2" customHeight="1" x14ac:dyDescent="0.2"/>
    <row r="2885" ht="12.2" customHeight="1" x14ac:dyDescent="0.2"/>
    <row r="2886" ht="10.9" customHeight="1" x14ac:dyDescent="0.2"/>
    <row r="2887" ht="10.9" customHeight="1" x14ac:dyDescent="0.2"/>
    <row r="2888" ht="10.35" customHeight="1" x14ac:dyDescent="0.2"/>
    <row r="2889" ht="10.35" customHeight="1" x14ac:dyDescent="0.2"/>
    <row r="2890" ht="10.35" customHeight="1" x14ac:dyDescent="0.2"/>
    <row r="2891" ht="30.75" customHeight="1" x14ac:dyDescent="0.2"/>
    <row r="2892" ht="10.35" customHeight="1" x14ac:dyDescent="0.2"/>
    <row r="2893" ht="10.35" customHeight="1" x14ac:dyDescent="0.2"/>
    <row r="2894" ht="20.45" customHeight="1" x14ac:dyDescent="0.2"/>
    <row r="2895" ht="10.35" customHeight="1" x14ac:dyDescent="0.2"/>
    <row r="2896" ht="10.9" customHeight="1" x14ac:dyDescent="0.2"/>
    <row r="2897" ht="12.2" customHeight="1" x14ac:dyDescent="0.2"/>
    <row r="2898" ht="10.9" customHeight="1" x14ac:dyDescent="0.2"/>
    <row r="2899" ht="24.2" customHeight="1" x14ac:dyDescent="0.2"/>
    <row r="2900" ht="12.2" customHeight="1" x14ac:dyDescent="0.2"/>
    <row r="2901" ht="24.2" customHeight="1" x14ac:dyDescent="0.2"/>
    <row r="2902" ht="24.2" customHeight="1" x14ac:dyDescent="0.2"/>
    <row r="2903" ht="24.2" customHeight="1" x14ac:dyDescent="0.2"/>
    <row r="2904" ht="36.200000000000003" customHeight="1" x14ac:dyDescent="0.2"/>
    <row r="2905" ht="12.2" customHeight="1" x14ac:dyDescent="0.2"/>
    <row r="2906" ht="10.9" customHeight="1" x14ac:dyDescent="0.2"/>
    <row r="2907" ht="24.2" customHeight="1" x14ac:dyDescent="0.2"/>
    <row r="2908" ht="12.2" customHeight="1" x14ac:dyDescent="0.2"/>
    <row r="2909" ht="12.2" customHeight="1" x14ac:dyDescent="0.2"/>
    <row r="2910" ht="12.2" customHeight="1" x14ac:dyDescent="0.2"/>
    <row r="2911" ht="12.2" customHeight="1" x14ac:dyDescent="0.2"/>
    <row r="2912" ht="10.9" customHeight="1" x14ac:dyDescent="0.2"/>
    <row r="2913" ht="24.2" customHeight="1" x14ac:dyDescent="0.2"/>
    <row r="2914" ht="12.2" customHeight="1" x14ac:dyDescent="0.2"/>
    <row r="2915" ht="10.9" customHeight="1" x14ac:dyDescent="0.2"/>
    <row r="2916" ht="12.2" customHeight="1" x14ac:dyDescent="0.2"/>
    <row r="2917" ht="12.2" customHeight="1" x14ac:dyDescent="0.2"/>
    <row r="2918" ht="12.2" customHeight="1" x14ac:dyDescent="0.2"/>
    <row r="2919" ht="10.9" customHeight="1" x14ac:dyDescent="0.2"/>
    <row r="2920" ht="24.2" customHeight="1" x14ac:dyDescent="0.2"/>
    <row r="2921" ht="12.2" customHeight="1" x14ac:dyDescent="0.2"/>
    <row r="2922" ht="10.9" customHeight="1" x14ac:dyDescent="0.2"/>
    <row r="2923" ht="24.2" customHeight="1" x14ac:dyDescent="0.2"/>
    <row r="2924" ht="12.2" customHeight="1" x14ac:dyDescent="0.2"/>
    <row r="2925" ht="12.2" customHeight="1" x14ac:dyDescent="0.2"/>
    <row r="2926" ht="10.9" customHeight="1" x14ac:dyDescent="0.2"/>
    <row r="2927" ht="24.2" customHeight="1" x14ac:dyDescent="0.2"/>
    <row r="2928" ht="12.2" customHeight="1" x14ac:dyDescent="0.2"/>
    <row r="2929" ht="10.9" customHeight="1" x14ac:dyDescent="0.2"/>
    <row r="2930" ht="12.2" customHeight="1" x14ac:dyDescent="0.2"/>
    <row r="2931" ht="12.2" customHeight="1" x14ac:dyDescent="0.2"/>
    <row r="2932" ht="12.2" customHeight="1" x14ac:dyDescent="0.2"/>
    <row r="2933" ht="10.9" customHeight="1" x14ac:dyDescent="0.2"/>
    <row r="2934" ht="10.9" customHeight="1" x14ac:dyDescent="0.2"/>
    <row r="2935" ht="10.35" customHeight="1" x14ac:dyDescent="0.2"/>
    <row r="2936" ht="10.35" customHeight="1" x14ac:dyDescent="0.2"/>
    <row r="2937" ht="10.35" customHeight="1" x14ac:dyDescent="0.2"/>
    <row r="2938" ht="30.75" customHeight="1" x14ac:dyDescent="0.2"/>
    <row r="2939" ht="10.35" customHeight="1" x14ac:dyDescent="0.2"/>
    <row r="2940" ht="10.35" customHeight="1" x14ac:dyDescent="0.2"/>
    <row r="2941" ht="20.45" customHeight="1" x14ac:dyDescent="0.2"/>
    <row r="2942" ht="10.35" customHeight="1" x14ac:dyDescent="0.2"/>
    <row r="2943" ht="10.9" customHeight="1" x14ac:dyDescent="0.2"/>
    <row r="2944" ht="12.2" customHeight="1" x14ac:dyDescent="0.2"/>
    <row r="2945" ht="10.9" customHeight="1" x14ac:dyDescent="0.2"/>
    <row r="2946" ht="24.2" customHeight="1" x14ac:dyDescent="0.2"/>
    <row r="2947" ht="24.2" customHeight="1" x14ac:dyDescent="0.2"/>
    <row r="2948" ht="24.2" customHeight="1" x14ac:dyDescent="0.2"/>
    <row r="2949" ht="24.2" customHeight="1" x14ac:dyDescent="0.2"/>
    <row r="2950" ht="24.2" customHeight="1" x14ac:dyDescent="0.2"/>
    <row r="2951" ht="12.2" customHeight="1" x14ac:dyDescent="0.2"/>
    <row r="2952" ht="24.2" customHeight="1" x14ac:dyDescent="0.2"/>
    <row r="2953" ht="24.2" customHeight="1" x14ac:dyDescent="0.2"/>
    <row r="2954" ht="24.2" customHeight="1" x14ac:dyDescent="0.2"/>
    <row r="2955" ht="12.2" customHeight="1" x14ac:dyDescent="0.2"/>
    <row r="2956" ht="10.9" customHeight="1" x14ac:dyDescent="0.2"/>
    <row r="2957" ht="24.2" customHeight="1" x14ac:dyDescent="0.2"/>
    <row r="2958" ht="12.2" customHeight="1" x14ac:dyDescent="0.2"/>
    <row r="2959" ht="12.2" customHeight="1" x14ac:dyDescent="0.2"/>
    <row r="2960" ht="12.2" customHeight="1" x14ac:dyDescent="0.2"/>
    <row r="2961" ht="10.9" customHeight="1" x14ac:dyDescent="0.2"/>
    <row r="2962" ht="24.2" customHeight="1" x14ac:dyDescent="0.2"/>
    <row r="2963" ht="12.2" customHeight="1" x14ac:dyDescent="0.2"/>
    <row r="2964" ht="10.9" customHeight="1" x14ac:dyDescent="0.2"/>
    <row r="2965" ht="12.2" customHeight="1" x14ac:dyDescent="0.2"/>
    <row r="2966" ht="12.2" customHeight="1" x14ac:dyDescent="0.2"/>
    <row r="2967" ht="12.2" customHeight="1" x14ac:dyDescent="0.2"/>
    <row r="2968" ht="10.9" customHeight="1" x14ac:dyDescent="0.2"/>
    <row r="2969" ht="24.2" customHeight="1" x14ac:dyDescent="0.2"/>
    <row r="2970" ht="24.2" customHeight="1" x14ac:dyDescent="0.2"/>
    <row r="2971" ht="12.2" customHeight="1" x14ac:dyDescent="0.2"/>
    <row r="2972" ht="10.9" customHeight="1" x14ac:dyDescent="0.2"/>
    <row r="2973" ht="24.2" customHeight="1" x14ac:dyDescent="0.2"/>
    <row r="2974" ht="12.2" customHeight="1" x14ac:dyDescent="0.2"/>
    <row r="2975" ht="10.9" customHeight="1" x14ac:dyDescent="0.2"/>
    <row r="2976" ht="24.2" customHeight="1" x14ac:dyDescent="0.2"/>
    <row r="2977" ht="12.2" customHeight="1" x14ac:dyDescent="0.2"/>
    <row r="2978" ht="10.9" customHeight="1" x14ac:dyDescent="0.2"/>
    <row r="2979" ht="12.2" customHeight="1" x14ac:dyDescent="0.2"/>
    <row r="2980" ht="12.2" customHeight="1" x14ac:dyDescent="0.2"/>
    <row r="2981" ht="12.2" customHeight="1" x14ac:dyDescent="0.2"/>
    <row r="2982" ht="10.9" customHeight="1" x14ac:dyDescent="0.2"/>
    <row r="2983" ht="10.9" customHeight="1" x14ac:dyDescent="0.2"/>
    <row r="2984" ht="10.35" customHeight="1" x14ac:dyDescent="0.2"/>
    <row r="2985" ht="10.35" customHeight="1" x14ac:dyDescent="0.2"/>
    <row r="2986" ht="10.35" customHeight="1" x14ac:dyDescent="0.2"/>
    <row r="2987" ht="30.75" customHeight="1" x14ac:dyDescent="0.2"/>
    <row r="2988" ht="10.35" customHeight="1" x14ac:dyDescent="0.2"/>
    <row r="2989" ht="10.35" customHeight="1" x14ac:dyDescent="0.2"/>
    <row r="2990" ht="20.45" customHeight="1" x14ac:dyDescent="0.2"/>
    <row r="2991" ht="10.35" customHeight="1" x14ac:dyDescent="0.2"/>
    <row r="2992" ht="10.9" customHeight="1" x14ac:dyDescent="0.2"/>
    <row r="2993" ht="12.2" customHeight="1" x14ac:dyDescent="0.2"/>
    <row r="2994" ht="10.9" customHeight="1" x14ac:dyDescent="0.2"/>
    <row r="2995" ht="24.2" customHeight="1" x14ac:dyDescent="0.2"/>
    <row r="2996" ht="12.2" customHeight="1" x14ac:dyDescent="0.2"/>
    <row r="2997" ht="10.9" customHeight="1" x14ac:dyDescent="0.2"/>
    <row r="2998" ht="24.2" customHeight="1" x14ac:dyDescent="0.2"/>
    <row r="2999" ht="12.2" customHeight="1" x14ac:dyDescent="0.2"/>
    <row r="3000" ht="12.2" customHeight="1" x14ac:dyDescent="0.2"/>
    <row r="3001" ht="12.2" customHeight="1" x14ac:dyDescent="0.2"/>
    <row r="3002" ht="10.9" customHeight="1" x14ac:dyDescent="0.2"/>
    <row r="3003" ht="24.2" customHeight="1" x14ac:dyDescent="0.2"/>
    <row r="3004" ht="12.2" customHeight="1" x14ac:dyDescent="0.2"/>
    <row r="3005" ht="10.9" customHeight="1" x14ac:dyDescent="0.2"/>
    <row r="3006" ht="12.2" customHeight="1" x14ac:dyDescent="0.2"/>
    <row r="3007" ht="12.2" customHeight="1" x14ac:dyDescent="0.2"/>
    <row r="3008" ht="12.2" customHeight="1" x14ac:dyDescent="0.2"/>
    <row r="3009" ht="10.9" customHeight="1" x14ac:dyDescent="0.2"/>
    <row r="3010" ht="24.2" customHeight="1" x14ac:dyDescent="0.2"/>
    <row r="3011" ht="12.2" customHeight="1" x14ac:dyDescent="0.2"/>
    <row r="3012" ht="12.2" customHeight="1" x14ac:dyDescent="0.2"/>
    <row r="3013" ht="12.2" customHeight="1" x14ac:dyDescent="0.2"/>
    <row r="3014" ht="12.2" customHeight="1" x14ac:dyDescent="0.2"/>
    <row r="3015" ht="10.9" customHeight="1" x14ac:dyDescent="0.2"/>
    <row r="3016" ht="24.2" customHeight="1" x14ac:dyDescent="0.2"/>
    <row r="3017" ht="12.2" customHeight="1" x14ac:dyDescent="0.2"/>
    <row r="3018" ht="10.9" customHeight="1" x14ac:dyDescent="0.2"/>
    <row r="3019" ht="24.2" customHeight="1" x14ac:dyDescent="0.2"/>
    <row r="3020" ht="12.2" customHeight="1" x14ac:dyDescent="0.2"/>
    <row r="3021" ht="10.9" customHeight="1" x14ac:dyDescent="0.2"/>
    <row r="3022" ht="12.2" customHeight="1" x14ac:dyDescent="0.2"/>
    <row r="3023" ht="12.2" customHeight="1" x14ac:dyDescent="0.2"/>
    <row r="3024" ht="12.2" customHeight="1" x14ac:dyDescent="0.2"/>
    <row r="3025" ht="10.9" customHeight="1" x14ac:dyDescent="0.2"/>
    <row r="3026" ht="10.9" customHeight="1" x14ac:dyDescent="0.2"/>
    <row r="3027" ht="10.35" customHeight="1" x14ac:dyDescent="0.2"/>
    <row r="3028" ht="10.35" customHeight="1" x14ac:dyDescent="0.2"/>
    <row r="3029" ht="10.35" customHeight="1" x14ac:dyDescent="0.2"/>
    <row r="3030" ht="30.75" customHeight="1" x14ac:dyDescent="0.2"/>
    <row r="3031" ht="10.35" customHeight="1" x14ac:dyDescent="0.2"/>
    <row r="3032" ht="10.35" customHeight="1" x14ac:dyDescent="0.2"/>
    <row r="3033" ht="20.45" customHeight="1" x14ac:dyDescent="0.2"/>
    <row r="3034" ht="10.35" customHeight="1" x14ac:dyDescent="0.2"/>
    <row r="3035" ht="10.9" customHeight="1" x14ac:dyDescent="0.2"/>
    <row r="3036" ht="12.2" customHeight="1" x14ac:dyDescent="0.2"/>
    <row r="3037" ht="10.9" customHeight="1" x14ac:dyDescent="0.2"/>
    <row r="3038" ht="24.2" customHeight="1" x14ac:dyDescent="0.2"/>
    <row r="3039" ht="12.2" customHeight="1" x14ac:dyDescent="0.2"/>
    <row r="3040" ht="10.9" customHeight="1" x14ac:dyDescent="0.2"/>
    <row r="3041" ht="24.2" customHeight="1" x14ac:dyDescent="0.2"/>
    <row r="3042" ht="12.2" customHeight="1" x14ac:dyDescent="0.2"/>
    <row r="3043" ht="12.2" customHeight="1" x14ac:dyDescent="0.2"/>
    <row r="3044" ht="12.2" customHeight="1" x14ac:dyDescent="0.2"/>
    <row r="3045" ht="10.9" customHeight="1" x14ac:dyDescent="0.2"/>
    <row r="3046" ht="24.2" customHeight="1" x14ac:dyDescent="0.2"/>
    <row r="3047" ht="12.2" customHeight="1" x14ac:dyDescent="0.2"/>
    <row r="3048" ht="10.9" customHeight="1" x14ac:dyDescent="0.2"/>
    <row r="3049" ht="12.2" customHeight="1" x14ac:dyDescent="0.2"/>
    <row r="3050" ht="12.2" customHeight="1" x14ac:dyDescent="0.2"/>
    <row r="3051" ht="12.2" customHeight="1" x14ac:dyDescent="0.2"/>
    <row r="3052" ht="10.9" customHeight="1" x14ac:dyDescent="0.2"/>
    <row r="3053" ht="24.2" customHeight="1" x14ac:dyDescent="0.2"/>
    <row r="3054" ht="12.2" customHeight="1" x14ac:dyDescent="0.2"/>
    <row r="3055" ht="10.9" customHeight="1" x14ac:dyDescent="0.2"/>
    <row r="3056" ht="24.2" customHeight="1" x14ac:dyDescent="0.2"/>
    <row r="3057" ht="12.2" customHeight="1" x14ac:dyDescent="0.2"/>
    <row r="3058" ht="10.9" customHeight="1" x14ac:dyDescent="0.2"/>
    <row r="3059" ht="24.2" customHeight="1" x14ac:dyDescent="0.2"/>
    <row r="3060" ht="12.2" customHeight="1" x14ac:dyDescent="0.2"/>
    <row r="3061" ht="10.9" customHeight="1" x14ac:dyDescent="0.2"/>
    <row r="3062" ht="12.2" customHeight="1" x14ac:dyDescent="0.2"/>
    <row r="3063" ht="12.2" customHeight="1" x14ac:dyDescent="0.2"/>
    <row r="3064" ht="12.2" customHeight="1" x14ac:dyDescent="0.2"/>
    <row r="3065" ht="10.9" customHeight="1" x14ac:dyDescent="0.2"/>
    <row r="3066" ht="10.9" customHeight="1" x14ac:dyDescent="0.2"/>
    <row r="3067" ht="10.35" customHeight="1" x14ac:dyDescent="0.2"/>
    <row r="3068" ht="10.35" customHeight="1" x14ac:dyDescent="0.2"/>
    <row r="3069" ht="10.35" customHeight="1" x14ac:dyDescent="0.2"/>
    <row r="3070" ht="30.75" customHeight="1" x14ac:dyDescent="0.2"/>
    <row r="3071" ht="10.35" customHeight="1" x14ac:dyDescent="0.2"/>
    <row r="3072" ht="10.35" customHeight="1" x14ac:dyDescent="0.2"/>
    <row r="3073" ht="20.45" customHeight="1" x14ac:dyDescent="0.2"/>
    <row r="3074" ht="10.35" customHeight="1" x14ac:dyDescent="0.2"/>
    <row r="3075" ht="10.9" customHeight="1" x14ac:dyDescent="0.2"/>
    <row r="3076" ht="12.2" customHeight="1" x14ac:dyDescent="0.2"/>
    <row r="3077" ht="10.9" customHeight="1" x14ac:dyDescent="0.2"/>
    <row r="3078" ht="24.2" customHeight="1" x14ac:dyDescent="0.2"/>
    <row r="3079" ht="24.2" customHeight="1" x14ac:dyDescent="0.2"/>
    <row r="3080" ht="12.2" customHeight="1" x14ac:dyDescent="0.2"/>
    <row r="3081" ht="10.9" customHeight="1" x14ac:dyDescent="0.2"/>
    <row r="3082" ht="24.2" customHeight="1" x14ac:dyDescent="0.2"/>
    <row r="3083" ht="12.2" customHeight="1" x14ac:dyDescent="0.2"/>
    <row r="3084" ht="12.2" customHeight="1" x14ac:dyDescent="0.2"/>
    <row r="3085" ht="12.2" customHeight="1" x14ac:dyDescent="0.2"/>
    <row r="3086" ht="12.2" customHeight="1" x14ac:dyDescent="0.2"/>
    <row r="3087" ht="10.9" customHeight="1" x14ac:dyDescent="0.2"/>
    <row r="3088" ht="24.2" customHeight="1" x14ac:dyDescent="0.2"/>
    <row r="3089" ht="12.2" customHeight="1" x14ac:dyDescent="0.2"/>
    <row r="3090" ht="10.9" customHeight="1" x14ac:dyDescent="0.2"/>
    <row r="3091" ht="12.2" customHeight="1" x14ac:dyDescent="0.2"/>
    <row r="3092" ht="12.2" customHeight="1" x14ac:dyDescent="0.2"/>
    <row r="3093" ht="12.2" customHeight="1" x14ac:dyDescent="0.2"/>
    <row r="3094" ht="10.9" customHeight="1" x14ac:dyDescent="0.2"/>
    <row r="3095" ht="24.2" customHeight="1" x14ac:dyDescent="0.2"/>
    <row r="3096" ht="12.2" customHeight="1" x14ac:dyDescent="0.2"/>
    <row r="3097" ht="12.2" customHeight="1" x14ac:dyDescent="0.2"/>
    <row r="3098" ht="10.9" customHeight="1" x14ac:dyDescent="0.2"/>
    <row r="3099" ht="24.2" customHeight="1" x14ac:dyDescent="0.2"/>
    <row r="3100" ht="12.2" customHeight="1" x14ac:dyDescent="0.2"/>
    <row r="3101" ht="10.9" customHeight="1" x14ac:dyDescent="0.2"/>
    <row r="3102" ht="24.2" customHeight="1" x14ac:dyDescent="0.2"/>
    <row r="3103" ht="12.2" customHeight="1" x14ac:dyDescent="0.2"/>
    <row r="3104" ht="10.9" customHeight="1" x14ac:dyDescent="0.2"/>
    <row r="3105" ht="12.2" customHeight="1" x14ac:dyDescent="0.2"/>
    <row r="3106" ht="12.2" customHeight="1" x14ac:dyDescent="0.2"/>
    <row r="3107" ht="12.2" customHeight="1" x14ac:dyDescent="0.2"/>
    <row r="3108" ht="10.9" customHeight="1" x14ac:dyDescent="0.2"/>
    <row r="3109" ht="10.9" customHeight="1" x14ac:dyDescent="0.2"/>
    <row r="3110" ht="10.35" customHeight="1" x14ac:dyDescent="0.2"/>
    <row r="3111" ht="10.35" customHeight="1" x14ac:dyDescent="0.2"/>
    <row r="3112" ht="10.35" customHeight="1" x14ac:dyDescent="0.2"/>
    <row r="3113" ht="30.75" customHeight="1" x14ac:dyDescent="0.2"/>
    <row r="3114" ht="10.35" customHeight="1" x14ac:dyDescent="0.2"/>
    <row r="3115" ht="10.35" customHeight="1" x14ac:dyDescent="0.2"/>
    <row r="3116" ht="20.45" customHeight="1" x14ac:dyDescent="0.2"/>
    <row r="3117" ht="10.35" customHeight="1" x14ac:dyDescent="0.2"/>
    <row r="3118" ht="10.9" customHeight="1" x14ac:dyDescent="0.2"/>
    <row r="3119" ht="12.2" customHeight="1" x14ac:dyDescent="0.2"/>
    <row r="3120" ht="10.9" customHeight="1" x14ac:dyDescent="0.2"/>
    <row r="3121" ht="24.2" customHeight="1" x14ac:dyDescent="0.2"/>
    <row r="3122" ht="24.2" customHeight="1" x14ac:dyDescent="0.2"/>
    <row r="3123" ht="12.2" customHeight="1" x14ac:dyDescent="0.2"/>
    <row r="3124" ht="10.9" customHeight="1" x14ac:dyDescent="0.2"/>
    <row r="3125" ht="24.2" customHeight="1" x14ac:dyDescent="0.2"/>
    <row r="3126" ht="12.2" customHeight="1" x14ac:dyDescent="0.2"/>
    <row r="3127" ht="12.2" customHeight="1" x14ac:dyDescent="0.2"/>
    <row r="3128" ht="12.2" customHeight="1" x14ac:dyDescent="0.2"/>
    <row r="3129" ht="12.2" customHeight="1" x14ac:dyDescent="0.2"/>
    <row r="3130" ht="10.9" customHeight="1" x14ac:dyDescent="0.2"/>
    <row r="3131" ht="24.2" customHeight="1" x14ac:dyDescent="0.2"/>
    <row r="3132" ht="12.2" customHeight="1" x14ac:dyDescent="0.2"/>
    <row r="3133" ht="10.9" customHeight="1" x14ac:dyDescent="0.2"/>
    <row r="3134" ht="12.2" customHeight="1" x14ac:dyDescent="0.2"/>
    <row r="3135" ht="12.2" customHeight="1" x14ac:dyDescent="0.2"/>
    <row r="3136" ht="12.2" customHeight="1" x14ac:dyDescent="0.2"/>
    <row r="3137" ht="10.9" customHeight="1" x14ac:dyDescent="0.2"/>
    <row r="3138" ht="24.2" customHeight="1" x14ac:dyDescent="0.2"/>
    <row r="3139" ht="12.2" customHeight="1" x14ac:dyDescent="0.2"/>
    <row r="3140" ht="12.2" customHeight="1" x14ac:dyDescent="0.2"/>
    <row r="3141" ht="10.9" customHeight="1" x14ac:dyDescent="0.2"/>
    <row r="3142" ht="24.2" customHeight="1" x14ac:dyDescent="0.2"/>
    <row r="3143" ht="12.2" customHeight="1" x14ac:dyDescent="0.2"/>
    <row r="3144" ht="10.9" customHeight="1" x14ac:dyDescent="0.2"/>
    <row r="3145" ht="24.2" customHeight="1" x14ac:dyDescent="0.2"/>
    <row r="3146" ht="12.2" customHeight="1" x14ac:dyDescent="0.2"/>
    <row r="3147" ht="10.9" customHeight="1" x14ac:dyDescent="0.2"/>
    <row r="3148" ht="12.2" customHeight="1" x14ac:dyDescent="0.2"/>
    <row r="3149" ht="12.2" customHeight="1" x14ac:dyDescent="0.2"/>
    <row r="3150" ht="12.2" customHeight="1" x14ac:dyDescent="0.2"/>
    <row r="3151" ht="10.9" customHeight="1" x14ac:dyDescent="0.2"/>
    <row r="3152" ht="10.9" customHeight="1" x14ac:dyDescent="0.2"/>
    <row r="3153" ht="10.35" customHeight="1" x14ac:dyDescent="0.2"/>
    <row r="3154" ht="10.35" customHeight="1" x14ac:dyDescent="0.2"/>
    <row r="3155" ht="10.35" customHeight="1" x14ac:dyDescent="0.2"/>
    <row r="3156" ht="30.75" customHeight="1" x14ac:dyDescent="0.2"/>
    <row r="3157" ht="10.35" customHeight="1" x14ac:dyDescent="0.2"/>
    <row r="3158" ht="10.35" customHeight="1" x14ac:dyDescent="0.2"/>
    <row r="3159" ht="20.45" customHeight="1" x14ac:dyDescent="0.2"/>
    <row r="3160" ht="10.35" customHeight="1" x14ac:dyDescent="0.2"/>
    <row r="3161" ht="10.9" customHeight="1" x14ac:dyDescent="0.2"/>
    <row r="3162" ht="12.2" customHeight="1" x14ac:dyDescent="0.2"/>
    <row r="3163" ht="10.9" customHeight="1" x14ac:dyDescent="0.2"/>
    <row r="3164" ht="24.2" customHeight="1" x14ac:dyDescent="0.2"/>
    <row r="3165" ht="24.2" customHeight="1" x14ac:dyDescent="0.2"/>
    <row r="3166" ht="12.2" customHeight="1" x14ac:dyDescent="0.2"/>
    <row r="3167" ht="10.9" customHeight="1" x14ac:dyDescent="0.2"/>
    <row r="3168" ht="24.2" customHeight="1" x14ac:dyDescent="0.2"/>
    <row r="3169" ht="12.2" customHeight="1" x14ac:dyDescent="0.2"/>
    <row r="3170" ht="12.2" customHeight="1" x14ac:dyDescent="0.2"/>
    <row r="3171" ht="12.2" customHeight="1" x14ac:dyDescent="0.2"/>
    <row r="3172" ht="10.9" customHeight="1" x14ac:dyDescent="0.2"/>
    <row r="3173" ht="24.2" customHeight="1" x14ac:dyDescent="0.2"/>
    <row r="3174" ht="12.2" customHeight="1" x14ac:dyDescent="0.2"/>
    <row r="3175" ht="10.9" customHeight="1" x14ac:dyDescent="0.2"/>
    <row r="3176" ht="12.2" customHeight="1" x14ac:dyDescent="0.2"/>
    <row r="3177" ht="12.2" customHeight="1" x14ac:dyDescent="0.2"/>
    <row r="3178" ht="12.2" customHeight="1" x14ac:dyDescent="0.2"/>
    <row r="3179" ht="10.9" customHeight="1" x14ac:dyDescent="0.2"/>
    <row r="3180" ht="24.2" customHeight="1" x14ac:dyDescent="0.2"/>
    <row r="3181" ht="12.2" customHeight="1" x14ac:dyDescent="0.2"/>
    <row r="3182" ht="12.2" customHeight="1" x14ac:dyDescent="0.2"/>
    <row r="3183" ht="12.2" customHeight="1" x14ac:dyDescent="0.2"/>
    <row r="3184" ht="12.2" customHeight="1" x14ac:dyDescent="0.2"/>
    <row r="3185" ht="12.2" customHeight="1" x14ac:dyDescent="0.2"/>
    <row r="3186" ht="10.9" customHeight="1" x14ac:dyDescent="0.2"/>
    <row r="3187" ht="24.2" customHeight="1" x14ac:dyDescent="0.2"/>
    <row r="3188" ht="12.2" customHeight="1" x14ac:dyDescent="0.2"/>
    <row r="3189" ht="10.9" customHeight="1" x14ac:dyDescent="0.2"/>
    <row r="3190" ht="24.2" customHeight="1" x14ac:dyDescent="0.2"/>
    <row r="3191" ht="12.2" customHeight="1" x14ac:dyDescent="0.2"/>
    <row r="3192" ht="10.9" customHeight="1" x14ac:dyDescent="0.2"/>
    <row r="3193" ht="12.2" customHeight="1" x14ac:dyDescent="0.2"/>
    <row r="3194" ht="12.2" customHeight="1" x14ac:dyDescent="0.2"/>
    <row r="3195" ht="12.2" customHeight="1" x14ac:dyDescent="0.2"/>
    <row r="3196" ht="10.9" customHeight="1" x14ac:dyDescent="0.2"/>
    <row r="3197" ht="10.9" customHeight="1" x14ac:dyDescent="0.2"/>
    <row r="3198" ht="10.35" customHeight="1" x14ac:dyDescent="0.2"/>
    <row r="3199" ht="10.35" customHeight="1" x14ac:dyDescent="0.2"/>
    <row r="3200" ht="10.35" customHeight="1" x14ac:dyDescent="0.2"/>
    <row r="3201" ht="30.75" customHeight="1" x14ac:dyDescent="0.2"/>
    <row r="3202" ht="10.35" customHeight="1" x14ac:dyDescent="0.2"/>
    <row r="3203" ht="10.35" customHeight="1" x14ac:dyDescent="0.2"/>
    <row r="3204" ht="20.45" customHeight="1" x14ac:dyDescent="0.2"/>
    <row r="3205" ht="10.35" customHeight="1" x14ac:dyDescent="0.2"/>
    <row r="3206" ht="10.9" customHeight="1" x14ac:dyDescent="0.2"/>
    <row r="3207" ht="24.2" customHeight="1" x14ac:dyDescent="0.2"/>
    <row r="3208" ht="10.9" customHeight="1" x14ac:dyDescent="0.2"/>
    <row r="3209" ht="24.2" customHeight="1" x14ac:dyDescent="0.2"/>
    <row r="3210" ht="24.2" customHeight="1" x14ac:dyDescent="0.2"/>
    <row r="3211" ht="12.2" customHeight="1" x14ac:dyDescent="0.2"/>
    <row r="3212" ht="10.9" customHeight="1" x14ac:dyDescent="0.2"/>
    <row r="3213" ht="24.2" customHeight="1" x14ac:dyDescent="0.2"/>
    <row r="3214" ht="12.2" customHeight="1" x14ac:dyDescent="0.2"/>
    <row r="3215" ht="12.2" customHeight="1" x14ac:dyDescent="0.2"/>
    <row r="3216" ht="12.2" customHeight="1" x14ac:dyDescent="0.2"/>
    <row r="3217" ht="10.9" customHeight="1" x14ac:dyDescent="0.2"/>
    <row r="3218" ht="24.2" customHeight="1" x14ac:dyDescent="0.2"/>
    <row r="3219" ht="12.2" customHeight="1" x14ac:dyDescent="0.2"/>
    <row r="3220" ht="10.9" customHeight="1" x14ac:dyDescent="0.2"/>
    <row r="3221" ht="12.2" customHeight="1" x14ac:dyDescent="0.2"/>
    <row r="3222" ht="12.2" customHeight="1" x14ac:dyDescent="0.2"/>
    <row r="3223" ht="12.2" customHeight="1" x14ac:dyDescent="0.2"/>
    <row r="3224" ht="10.9" customHeight="1" x14ac:dyDescent="0.2"/>
    <row r="3225" ht="24.2" customHeight="1" x14ac:dyDescent="0.2"/>
    <row r="3226" ht="12.2" customHeight="1" x14ac:dyDescent="0.2"/>
    <row r="3227" ht="12.2" customHeight="1" x14ac:dyDescent="0.2"/>
    <row r="3228" ht="24.2" customHeight="1" x14ac:dyDescent="0.2"/>
    <row r="3229" ht="12.2" customHeight="1" x14ac:dyDescent="0.2"/>
    <row r="3230" ht="10.9" customHeight="1" x14ac:dyDescent="0.2"/>
    <row r="3231" ht="24.2" customHeight="1" x14ac:dyDescent="0.2"/>
    <row r="3232" ht="12.2" customHeight="1" x14ac:dyDescent="0.2"/>
    <row r="3233" ht="10.9" customHeight="1" x14ac:dyDescent="0.2"/>
    <row r="3234" ht="24.2" customHeight="1" x14ac:dyDescent="0.2"/>
    <row r="3235" ht="12.2" customHeight="1" x14ac:dyDescent="0.2"/>
    <row r="3236" ht="10.9" customHeight="1" x14ac:dyDescent="0.2"/>
    <row r="3237" ht="12.2" customHeight="1" x14ac:dyDescent="0.2"/>
    <row r="3238" ht="12.2" customHeight="1" x14ac:dyDescent="0.2"/>
    <row r="3239" ht="12.2" customHeight="1" x14ac:dyDescent="0.2"/>
    <row r="3240" ht="10.9" customHeight="1" x14ac:dyDescent="0.2"/>
    <row r="3241" ht="10.9" customHeight="1" x14ac:dyDescent="0.2"/>
    <row r="3242" ht="10.35" customHeight="1" x14ac:dyDescent="0.2"/>
    <row r="3243" ht="10.35" customHeight="1" x14ac:dyDescent="0.2"/>
    <row r="3244" ht="10.35" customHeight="1" x14ac:dyDescent="0.2"/>
    <row r="3245" ht="30.75" customHeight="1" x14ac:dyDescent="0.2"/>
    <row r="3246" ht="10.35" customHeight="1" x14ac:dyDescent="0.2"/>
    <row r="3247" ht="10.35" customHeight="1" x14ac:dyDescent="0.2"/>
    <row r="3248" ht="20.45" customHeight="1" x14ac:dyDescent="0.2"/>
    <row r="3249" ht="10.35" customHeight="1" x14ac:dyDescent="0.2"/>
    <row r="3250" ht="10.9" customHeight="1" x14ac:dyDescent="0.2"/>
    <row r="3251" ht="12.2" customHeight="1" x14ac:dyDescent="0.2"/>
    <row r="3252" ht="10.9" customHeight="1" x14ac:dyDescent="0.2"/>
    <row r="3253" ht="24.2" customHeight="1" x14ac:dyDescent="0.2"/>
    <row r="3254" ht="24.2" customHeight="1" x14ac:dyDescent="0.2"/>
    <row r="3255" ht="12.2" customHeight="1" x14ac:dyDescent="0.2"/>
    <row r="3256" ht="24.2" customHeight="1" x14ac:dyDescent="0.2"/>
    <row r="3257" ht="12.2" customHeight="1" x14ac:dyDescent="0.2"/>
    <row r="3258" ht="10.9" customHeight="1" x14ac:dyDescent="0.2"/>
    <row r="3259" ht="24.2" customHeight="1" x14ac:dyDescent="0.2"/>
    <row r="3260" ht="12.2" customHeight="1" x14ac:dyDescent="0.2"/>
    <row r="3261" ht="12.2" customHeight="1" x14ac:dyDescent="0.2"/>
    <row r="3262" ht="12.2" customHeight="1" x14ac:dyDescent="0.2"/>
    <row r="3263" ht="12.2" customHeight="1" x14ac:dyDescent="0.2"/>
    <row r="3264" ht="10.9" customHeight="1" x14ac:dyDescent="0.2"/>
    <row r="3265" ht="24.2" customHeight="1" x14ac:dyDescent="0.2"/>
    <row r="3266" ht="12.2" customHeight="1" x14ac:dyDescent="0.2"/>
    <row r="3267" ht="10.9" customHeight="1" x14ac:dyDescent="0.2"/>
    <row r="3268" ht="12.2" customHeight="1" x14ac:dyDescent="0.2"/>
    <row r="3269" ht="12.2" customHeight="1" x14ac:dyDescent="0.2"/>
    <row r="3270" ht="12.2" customHeight="1" x14ac:dyDescent="0.2"/>
    <row r="3271" ht="10.9" customHeight="1" x14ac:dyDescent="0.2"/>
    <row r="3272" ht="24.2" customHeight="1" x14ac:dyDescent="0.2"/>
    <row r="3273" ht="12.2" customHeight="1" x14ac:dyDescent="0.2"/>
    <row r="3274" ht="12.2" customHeight="1" x14ac:dyDescent="0.2"/>
    <row r="3275" ht="12.2" customHeight="1" x14ac:dyDescent="0.2"/>
    <row r="3276" ht="10.9" customHeight="1" x14ac:dyDescent="0.2"/>
    <row r="3277" ht="24.2" customHeight="1" x14ac:dyDescent="0.2"/>
    <row r="3278" ht="12.2" customHeight="1" x14ac:dyDescent="0.2"/>
    <row r="3279" ht="10.9" customHeight="1" x14ac:dyDescent="0.2"/>
    <row r="3280" ht="24.2" customHeight="1" x14ac:dyDescent="0.2"/>
    <row r="3281" ht="12.2" customHeight="1" x14ac:dyDescent="0.2"/>
    <row r="3282" ht="10.9" customHeight="1" x14ac:dyDescent="0.2"/>
    <row r="3283" ht="12.2" customHeight="1" x14ac:dyDescent="0.2"/>
    <row r="3284" ht="12.2" customHeight="1" x14ac:dyDescent="0.2"/>
    <row r="3285" ht="12.2" customHeight="1" x14ac:dyDescent="0.2"/>
    <row r="3286" ht="10.9" customHeight="1" x14ac:dyDescent="0.2"/>
    <row r="3287" ht="10.9" customHeight="1" x14ac:dyDescent="0.2"/>
    <row r="3288" ht="10.35" customHeight="1" x14ac:dyDescent="0.2"/>
    <row r="3289" ht="10.35" customHeight="1" x14ac:dyDescent="0.2"/>
    <row r="3290" ht="10.35" customHeight="1" x14ac:dyDescent="0.2"/>
    <row r="3291" ht="30.75" customHeight="1" x14ac:dyDescent="0.2"/>
    <row r="3292" ht="10.35" customHeight="1" x14ac:dyDescent="0.2"/>
    <row r="3293" ht="10.35" customHeight="1" x14ac:dyDescent="0.2"/>
    <row r="3294" ht="20.45" customHeight="1" x14ac:dyDescent="0.2"/>
    <row r="3295" ht="10.35" customHeight="1" x14ac:dyDescent="0.2"/>
    <row r="3296" ht="10.9" customHeight="1" x14ac:dyDescent="0.2"/>
    <row r="3297" ht="12.2" customHeight="1" x14ac:dyDescent="0.2"/>
    <row r="3298" ht="10.9" customHeight="1" x14ac:dyDescent="0.2"/>
    <row r="3299" ht="24.2" customHeight="1" x14ac:dyDescent="0.2"/>
    <row r="3300" ht="24.2" customHeight="1" x14ac:dyDescent="0.2"/>
    <row r="3301" ht="12.2" customHeight="1" x14ac:dyDescent="0.2"/>
    <row r="3302" ht="24.2" customHeight="1" x14ac:dyDescent="0.2"/>
    <row r="3303" ht="12.2" customHeight="1" x14ac:dyDescent="0.2"/>
    <row r="3304" ht="10.9" customHeight="1" x14ac:dyDescent="0.2"/>
    <row r="3305" ht="24.2" customHeight="1" x14ac:dyDescent="0.2"/>
    <row r="3306" ht="12.2" customHeight="1" x14ac:dyDescent="0.2"/>
    <row r="3307" ht="12.2" customHeight="1" x14ac:dyDescent="0.2"/>
    <row r="3308" ht="12.2" customHeight="1" x14ac:dyDescent="0.2"/>
    <row r="3309" ht="12.2" customHeight="1" x14ac:dyDescent="0.2"/>
    <row r="3310" ht="10.9" customHeight="1" x14ac:dyDescent="0.2"/>
    <row r="3311" ht="24.2" customHeight="1" x14ac:dyDescent="0.2"/>
    <row r="3312" ht="12.2" customHeight="1" x14ac:dyDescent="0.2"/>
    <row r="3313" ht="10.9" customHeight="1" x14ac:dyDescent="0.2"/>
    <row r="3314" ht="12.2" customHeight="1" x14ac:dyDescent="0.2"/>
    <row r="3315" ht="12.2" customHeight="1" x14ac:dyDescent="0.2"/>
    <row r="3316" ht="12.2" customHeight="1" x14ac:dyDescent="0.2"/>
    <row r="3317" ht="10.9" customHeight="1" x14ac:dyDescent="0.2"/>
    <row r="3318" ht="24.2" customHeight="1" x14ac:dyDescent="0.2"/>
    <row r="3319" ht="12.2" customHeight="1" x14ac:dyDescent="0.2"/>
    <row r="3320" ht="12.2" customHeight="1" x14ac:dyDescent="0.2"/>
    <row r="3321" ht="12.2" customHeight="1" x14ac:dyDescent="0.2"/>
    <row r="3322" ht="10.9" customHeight="1" x14ac:dyDescent="0.2"/>
    <row r="3323" ht="24.2" customHeight="1" x14ac:dyDescent="0.2"/>
    <row r="3324" ht="12.2" customHeight="1" x14ac:dyDescent="0.2"/>
    <row r="3325" ht="10.9" customHeight="1" x14ac:dyDescent="0.2"/>
    <row r="3326" ht="24.2" customHeight="1" x14ac:dyDescent="0.2"/>
    <row r="3327" ht="12.2" customHeight="1" x14ac:dyDescent="0.2"/>
    <row r="3328" ht="10.9" customHeight="1" x14ac:dyDescent="0.2"/>
    <row r="3329" ht="12.2" customHeight="1" x14ac:dyDescent="0.2"/>
    <row r="3330" ht="12.2" customHeight="1" x14ac:dyDescent="0.2"/>
    <row r="3331" ht="12.2" customHeight="1" x14ac:dyDescent="0.2"/>
    <row r="3332" ht="10.9" customHeight="1" x14ac:dyDescent="0.2"/>
    <row r="3333" ht="10.9" customHeight="1" x14ac:dyDescent="0.2"/>
    <row r="3334" ht="10.35" customHeight="1" x14ac:dyDescent="0.2"/>
    <row r="3335" ht="10.35" customHeight="1" x14ac:dyDescent="0.2"/>
    <row r="3336" ht="10.35" customHeight="1" x14ac:dyDescent="0.2"/>
    <row r="3337" ht="30.75" customHeight="1" x14ac:dyDescent="0.2"/>
    <row r="3338" ht="10.35" customHeight="1" x14ac:dyDescent="0.2"/>
    <row r="3339" ht="10.35" customHeight="1" x14ac:dyDescent="0.2"/>
    <row r="3340" ht="20.45" customHeight="1" x14ac:dyDescent="0.2"/>
    <row r="3341" ht="10.35" customHeight="1" x14ac:dyDescent="0.2"/>
    <row r="3342" ht="10.9" customHeight="1" x14ac:dyDescent="0.2"/>
    <row r="3343" ht="12.2" customHeight="1" x14ac:dyDescent="0.2"/>
    <row r="3344" ht="10.9" customHeight="1" x14ac:dyDescent="0.2"/>
    <row r="3345" ht="24.2" customHeight="1" x14ac:dyDescent="0.2"/>
    <row r="3346" ht="24.2" customHeight="1" x14ac:dyDescent="0.2"/>
    <row r="3347" ht="12.2" customHeight="1" x14ac:dyDescent="0.2"/>
    <row r="3348" ht="10.9" customHeight="1" x14ac:dyDescent="0.2"/>
    <row r="3349" ht="24.2" customHeight="1" x14ac:dyDescent="0.2"/>
    <row r="3350" ht="12.2" customHeight="1" x14ac:dyDescent="0.2"/>
    <row r="3351" ht="12.2" customHeight="1" x14ac:dyDescent="0.2"/>
    <row r="3352" ht="12.2" customHeight="1" x14ac:dyDescent="0.2"/>
    <row r="3353" ht="12.2" customHeight="1" x14ac:dyDescent="0.2"/>
    <row r="3354" ht="10.9" customHeight="1" x14ac:dyDescent="0.2"/>
    <row r="3355" ht="24.2" customHeight="1" x14ac:dyDescent="0.2"/>
    <row r="3356" ht="12.2" customHeight="1" x14ac:dyDescent="0.2"/>
    <row r="3357" ht="10.9" customHeight="1" x14ac:dyDescent="0.2"/>
    <row r="3358" ht="12.2" customHeight="1" x14ac:dyDescent="0.2"/>
    <row r="3359" ht="12.2" customHeight="1" x14ac:dyDescent="0.2"/>
    <row r="3360" ht="12.2" customHeight="1" x14ac:dyDescent="0.2"/>
    <row r="3361" ht="10.9" customHeight="1" x14ac:dyDescent="0.2"/>
    <row r="3362" ht="24.2" customHeight="1" x14ac:dyDescent="0.2"/>
    <row r="3363" ht="12.2" customHeight="1" x14ac:dyDescent="0.2"/>
    <row r="3364" ht="12.2" customHeight="1" x14ac:dyDescent="0.2"/>
    <row r="3365" ht="24.2" customHeight="1" x14ac:dyDescent="0.2"/>
    <row r="3366" ht="12.2" customHeight="1" x14ac:dyDescent="0.2"/>
    <row r="3367" ht="12.2" customHeight="1" x14ac:dyDescent="0.2"/>
    <row r="3368" ht="10.9" customHeight="1" x14ac:dyDescent="0.2"/>
    <row r="3369" ht="24.2" customHeight="1" x14ac:dyDescent="0.2"/>
    <row r="3370" ht="12.2" customHeight="1" x14ac:dyDescent="0.2"/>
    <row r="3371" ht="10.9" customHeight="1" x14ac:dyDescent="0.2"/>
    <row r="3372" ht="24.2" customHeight="1" x14ac:dyDescent="0.2"/>
    <row r="3373" ht="12.2" customHeight="1" x14ac:dyDescent="0.2"/>
    <row r="3374" ht="10.9" customHeight="1" x14ac:dyDescent="0.2"/>
    <row r="3375" ht="12.2" customHeight="1" x14ac:dyDescent="0.2"/>
    <row r="3376" ht="12.2" customHeight="1" x14ac:dyDescent="0.2"/>
    <row r="3377" ht="12.2" customHeight="1" x14ac:dyDescent="0.2"/>
    <row r="3378" ht="10.9" customHeight="1" x14ac:dyDescent="0.2"/>
    <row r="3379" ht="10.9" customHeight="1" x14ac:dyDescent="0.2"/>
    <row r="3380" ht="10.35" customHeight="1" x14ac:dyDescent="0.2"/>
    <row r="3381" ht="10.35" customHeight="1" x14ac:dyDescent="0.2"/>
    <row r="3382" ht="10.35" customHeight="1" x14ac:dyDescent="0.2"/>
    <row r="3383" ht="30.75" customHeight="1" x14ac:dyDescent="0.2"/>
    <row r="3384" ht="10.35" customHeight="1" x14ac:dyDescent="0.2"/>
    <row r="3385" ht="10.35" customHeight="1" x14ac:dyDescent="0.2"/>
    <row r="3386" ht="20.45" customHeight="1" x14ac:dyDescent="0.2"/>
    <row r="3387" ht="10.35" customHeight="1" x14ac:dyDescent="0.2"/>
    <row r="3388" ht="10.9" customHeight="1" x14ac:dyDescent="0.2"/>
    <row r="3389" ht="12.2" customHeight="1" x14ac:dyDescent="0.2"/>
    <row r="3390" ht="10.9" customHeight="1" x14ac:dyDescent="0.2"/>
    <row r="3391" ht="24.2" customHeight="1" x14ac:dyDescent="0.2"/>
    <row r="3392" ht="12.2" customHeight="1" x14ac:dyDescent="0.2"/>
    <row r="3393" ht="12.2" customHeight="1" x14ac:dyDescent="0.2"/>
    <row r="3394" ht="10.9" customHeight="1" x14ac:dyDescent="0.2"/>
    <row r="3395" ht="24.2" customHeight="1" x14ac:dyDescent="0.2"/>
    <row r="3396" ht="12.2" customHeight="1" x14ac:dyDescent="0.2"/>
    <row r="3397" ht="12.2" customHeight="1" x14ac:dyDescent="0.2"/>
    <row r="3398" ht="12.2" customHeight="1" x14ac:dyDescent="0.2"/>
    <row r="3399" ht="10.9" customHeight="1" x14ac:dyDescent="0.2"/>
    <row r="3400" ht="24.2" customHeight="1" x14ac:dyDescent="0.2"/>
    <row r="3401" ht="12.2" customHeight="1" x14ac:dyDescent="0.2"/>
    <row r="3402" ht="10.9" customHeight="1" x14ac:dyDescent="0.2"/>
    <row r="3403" ht="12.2" customHeight="1" x14ac:dyDescent="0.2"/>
    <row r="3404" ht="12.2" customHeight="1" x14ac:dyDescent="0.2"/>
    <row r="3405" ht="12.2" customHeight="1" x14ac:dyDescent="0.2"/>
    <row r="3406" ht="10.9" customHeight="1" x14ac:dyDescent="0.2"/>
    <row r="3407" ht="24.2" customHeight="1" x14ac:dyDescent="0.2"/>
    <row r="3408" ht="12.2" customHeight="1" x14ac:dyDescent="0.2"/>
    <row r="3409" ht="12.2" customHeight="1" x14ac:dyDescent="0.2"/>
    <row r="3410" ht="10.9" customHeight="1" x14ac:dyDescent="0.2"/>
    <row r="3411" ht="24.2" customHeight="1" x14ac:dyDescent="0.2"/>
    <row r="3412" ht="12.2" customHeight="1" x14ac:dyDescent="0.2"/>
    <row r="3413" ht="10.9" customHeight="1" x14ac:dyDescent="0.2"/>
    <row r="3414" ht="24.2" customHeight="1" x14ac:dyDescent="0.2"/>
    <row r="3415" ht="12.2" customHeight="1" x14ac:dyDescent="0.2"/>
    <row r="3416" ht="10.9" customHeight="1" x14ac:dyDescent="0.2"/>
    <row r="3417" ht="12.2" customHeight="1" x14ac:dyDescent="0.2"/>
    <row r="3418" ht="12.2" customHeight="1" x14ac:dyDescent="0.2"/>
    <row r="3419" ht="12.2" customHeight="1" x14ac:dyDescent="0.2"/>
    <row r="3420" ht="10.9" customHeight="1" x14ac:dyDescent="0.2"/>
    <row r="3421" ht="10.9" customHeight="1" x14ac:dyDescent="0.2"/>
    <row r="3422" ht="10.35" customHeight="1" x14ac:dyDescent="0.2"/>
    <row r="3423" ht="10.35" customHeight="1" x14ac:dyDescent="0.2"/>
    <row r="3424" ht="10.35" customHeight="1" x14ac:dyDescent="0.2"/>
    <row r="3425" ht="30.75" customHeight="1" x14ac:dyDescent="0.2"/>
    <row r="3426" ht="10.35" customHeight="1" x14ac:dyDescent="0.2"/>
    <row r="3427" ht="10.35" customHeight="1" x14ac:dyDescent="0.2"/>
    <row r="3428" ht="20.45" customHeight="1" x14ac:dyDescent="0.2"/>
    <row r="3429" ht="10.35" customHeight="1" x14ac:dyDescent="0.2"/>
    <row r="3430" ht="10.9" customHeight="1" x14ac:dyDescent="0.2"/>
    <row r="3431" ht="12.2" customHeight="1" x14ac:dyDescent="0.2"/>
    <row r="3432" ht="10.9" customHeight="1" x14ac:dyDescent="0.2"/>
    <row r="3433" ht="24.2" customHeight="1" x14ac:dyDescent="0.2"/>
    <row r="3434" ht="12.2" customHeight="1" x14ac:dyDescent="0.2"/>
    <row r="3435" ht="12.2" customHeight="1" x14ac:dyDescent="0.2"/>
    <row r="3436" ht="10.9" customHeight="1" x14ac:dyDescent="0.2"/>
    <row r="3437" ht="24.2" customHeight="1" x14ac:dyDescent="0.2"/>
    <row r="3438" ht="12.2" customHeight="1" x14ac:dyDescent="0.2"/>
    <row r="3439" ht="12.2" customHeight="1" x14ac:dyDescent="0.2"/>
    <row r="3440" ht="12.2" customHeight="1" x14ac:dyDescent="0.2"/>
    <row r="3441" ht="10.9" customHeight="1" x14ac:dyDescent="0.2"/>
    <row r="3442" ht="24.2" customHeight="1" x14ac:dyDescent="0.2"/>
    <row r="3443" ht="12.2" customHeight="1" x14ac:dyDescent="0.2"/>
    <row r="3444" ht="10.9" customHeight="1" x14ac:dyDescent="0.2"/>
    <row r="3445" ht="12.2" customHeight="1" x14ac:dyDescent="0.2"/>
    <row r="3446" ht="12.2" customHeight="1" x14ac:dyDescent="0.2"/>
    <row r="3447" ht="12.2" customHeight="1" x14ac:dyDescent="0.2"/>
    <row r="3448" ht="10.9" customHeight="1" x14ac:dyDescent="0.2"/>
    <row r="3449" ht="24.2" customHeight="1" x14ac:dyDescent="0.2"/>
    <row r="3450" ht="12.2" customHeight="1" x14ac:dyDescent="0.2"/>
    <row r="3451" ht="12.2" customHeight="1" x14ac:dyDescent="0.2"/>
    <row r="3452" ht="10.9" customHeight="1" x14ac:dyDescent="0.2"/>
    <row r="3453" ht="24.2" customHeight="1" x14ac:dyDescent="0.2"/>
    <row r="3454" ht="12.2" customHeight="1" x14ac:dyDescent="0.2"/>
    <row r="3455" ht="10.9" customHeight="1" x14ac:dyDescent="0.2"/>
    <row r="3456" ht="24.2" customHeight="1" x14ac:dyDescent="0.2"/>
    <row r="3457" ht="12.2" customHeight="1" x14ac:dyDescent="0.2"/>
    <row r="3458" ht="10.9" customHeight="1" x14ac:dyDescent="0.2"/>
    <row r="3459" ht="12.2" customHeight="1" x14ac:dyDescent="0.2"/>
    <row r="3460" ht="12.2" customHeight="1" x14ac:dyDescent="0.2"/>
    <row r="3461" ht="12.2" customHeight="1" x14ac:dyDescent="0.2"/>
    <row r="3462" ht="10.9" customHeight="1" x14ac:dyDescent="0.2"/>
    <row r="3463" ht="10.9" customHeight="1" x14ac:dyDescent="0.2"/>
    <row r="3464" ht="10.35" customHeight="1" x14ac:dyDescent="0.2"/>
    <row r="3465" ht="10.35" customHeight="1" x14ac:dyDescent="0.2"/>
    <row r="3466" ht="10.35" customHeight="1" x14ac:dyDescent="0.2"/>
    <row r="3467" ht="30.75" customHeight="1" x14ac:dyDescent="0.2"/>
    <row r="3468" ht="10.35" customHeight="1" x14ac:dyDescent="0.2"/>
    <row r="3469" ht="10.35" customHeight="1" x14ac:dyDescent="0.2"/>
    <row r="3470" ht="20.45" customHeight="1" x14ac:dyDescent="0.2"/>
    <row r="3471" ht="10.35" customHeight="1" x14ac:dyDescent="0.2"/>
    <row r="3472" ht="10.9" customHeight="1" x14ac:dyDescent="0.2"/>
    <row r="3473" ht="12.2" customHeight="1" x14ac:dyDescent="0.2"/>
    <row r="3474" ht="10.9" customHeight="1" x14ac:dyDescent="0.2"/>
    <row r="3475" ht="24.2" customHeight="1" x14ac:dyDescent="0.2"/>
    <row r="3476" ht="12.2" customHeight="1" x14ac:dyDescent="0.2"/>
    <row r="3477" ht="10.9" customHeight="1" x14ac:dyDescent="0.2"/>
    <row r="3478" ht="24.2" customHeight="1" x14ac:dyDescent="0.2"/>
    <row r="3479" ht="12.2" customHeight="1" x14ac:dyDescent="0.2"/>
    <row r="3480" ht="12.2" customHeight="1" x14ac:dyDescent="0.2"/>
    <row r="3481" ht="12.2" customHeight="1" x14ac:dyDescent="0.2"/>
    <row r="3482" ht="10.9" customHeight="1" x14ac:dyDescent="0.2"/>
    <row r="3483" ht="24.2" customHeight="1" x14ac:dyDescent="0.2"/>
    <row r="3484" ht="12.2" customHeight="1" x14ac:dyDescent="0.2"/>
    <row r="3485" ht="10.9" customHeight="1" x14ac:dyDescent="0.2"/>
    <row r="3486" ht="12.2" customHeight="1" x14ac:dyDescent="0.2"/>
    <row r="3487" ht="12.2" customHeight="1" x14ac:dyDescent="0.2"/>
    <row r="3488" ht="12.2" customHeight="1" x14ac:dyDescent="0.2"/>
    <row r="3489" ht="10.9" customHeight="1" x14ac:dyDescent="0.2"/>
    <row r="3490" ht="24.2" customHeight="1" x14ac:dyDescent="0.2"/>
    <row r="3491" ht="12.2" customHeight="1" x14ac:dyDescent="0.2"/>
    <row r="3492" ht="12.2" customHeight="1" x14ac:dyDescent="0.2"/>
    <row r="3493" ht="10.9" customHeight="1" x14ac:dyDescent="0.2"/>
    <row r="3494" ht="24.2" customHeight="1" x14ac:dyDescent="0.2"/>
    <row r="3495" ht="12.2" customHeight="1" x14ac:dyDescent="0.2"/>
    <row r="3496" ht="10.9" customHeight="1" x14ac:dyDescent="0.2"/>
    <row r="3497" ht="24.2" customHeight="1" x14ac:dyDescent="0.2"/>
    <row r="3498" ht="12.2" customHeight="1" x14ac:dyDescent="0.2"/>
    <row r="3499" ht="10.9" customHeight="1" x14ac:dyDescent="0.2"/>
    <row r="3500" ht="12.2" customHeight="1" x14ac:dyDescent="0.2"/>
    <row r="3501" ht="12.2" customHeight="1" x14ac:dyDescent="0.2"/>
    <row r="3502" ht="12.2" customHeight="1" x14ac:dyDescent="0.2"/>
    <row r="3503" ht="10.9" customHeight="1" x14ac:dyDescent="0.2"/>
    <row r="3504" ht="10.9" customHeight="1" x14ac:dyDescent="0.2"/>
    <row r="3505" ht="10.35" customHeight="1" x14ac:dyDescent="0.2"/>
    <row r="3506" ht="10.35" customHeight="1" x14ac:dyDescent="0.2"/>
    <row r="3507" ht="10.35" customHeight="1" x14ac:dyDescent="0.2"/>
    <row r="3508" ht="30.75" customHeight="1" x14ac:dyDescent="0.2"/>
    <row r="3509" ht="10.35" customHeight="1" x14ac:dyDescent="0.2"/>
    <row r="3510" ht="10.35" customHeight="1" x14ac:dyDescent="0.2"/>
    <row r="3511" ht="20.45" customHeight="1" x14ac:dyDescent="0.2"/>
    <row r="3512" ht="10.35" customHeight="1" x14ac:dyDescent="0.2"/>
    <row r="3513" ht="10.9" customHeight="1" x14ac:dyDescent="0.2"/>
    <row r="3514" ht="12.2" customHeight="1" x14ac:dyDescent="0.2"/>
    <row r="3515" ht="24.2" customHeight="1" x14ac:dyDescent="0.2"/>
    <row r="3516" ht="10.9" customHeight="1" x14ac:dyDescent="0.2"/>
    <row r="3517" ht="24.2" customHeight="1" x14ac:dyDescent="0.2"/>
    <row r="3518" ht="12.2" customHeight="1" x14ac:dyDescent="0.2"/>
    <row r="3519" ht="10.9" customHeight="1" x14ac:dyDescent="0.2"/>
    <row r="3520" ht="24.2" customHeight="1" x14ac:dyDescent="0.2"/>
    <row r="3521" ht="12.2" customHeight="1" x14ac:dyDescent="0.2"/>
    <row r="3522" ht="10.9" customHeight="1" x14ac:dyDescent="0.2"/>
    <row r="3523" ht="24.2" customHeight="1" x14ac:dyDescent="0.2"/>
    <row r="3524" ht="12.2" customHeight="1" x14ac:dyDescent="0.2"/>
    <row r="3525" ht="10.9" customHeight="1" x14ac:dyDescent="0.2"/>
    <row r="3526" ht="12.2" customHeight="1" x14ac:dyDescent="0.2"/>
    <row r="3527" ht="12.2" customHeight="1" x14ac:dyDescent="0.2"/>
    <row r="3528" ht="12.2" customHeight="1" x14ac:dyDescent="0.2"/>
    <row r="3529" ht="10.9" customHeight="1" x14ac:dyDescent="0.2"/>
    <row r="3530" ht="24.2" customHeight="1" x14ac:dyDescent="0.2"/>
    <row r="3531" ht="12.2" customHeight="1" x14ac:dyDescent="0.2"/>
    <row r="3532" ht="10.9" customHeight="1" x14ac:dyDescent="0.2"/>
    <row r="3533" ht="24.2" customHeight="1" x14ac:dyDescent="0.2"/>
    <row r="3534" ht="12.2" customHeight="1" x14ac:dyDescent="0.2"/>
    <row r="3535" ht="12.2" customHeight="1" x14ac:dyDescent="0.2"/>
    <row r="3536" ht="12.2" customHeight="1" x14ac:dyDescent="0.2"/>
    <row r="3537" ht="24.2" customHeight="1" x14ac:dyDescent="0.2"/>
    <row r="3538" ht="12.2" customHeight="1" x14ac:dyDescent="0.2"/>
    <row r="3539" ht="10.9" customHeight="1" x14ac:dyDescent="0.2"/>
    <row r="3540" ht="24.2" customHeight="1" x14ac:dyDescent="0.2"/>
    <row r="3541" ht="12.2" customHeight="1" x14ac:dyDescent="0.2"/>
    <row r="3542" ht="10.9" customHeight="1" x14ac:dyDescent="0.2"/>
    <row r="3543" ht="12.2" customHeight="1" x14ac:dyDescent="0.2"/>
    <row r="3544" ht="12.2" customHeight="1" x14ac:dyDescent="0.2"/>
    <row r="3545" ht="12.2" customHeight="1" x14ac:dyDescent="0.2"/>
    <row r="3546" ht="10.9" customHeight="1" x14ac:dyDescent="0.2"/>
    <row r="3547" ht="10.9" customHeight="1" x14ac:dyDescent="0.2"/>
    <row r="3548" ht="10.35" customHeight="1" x14ac:dyDescent="0.2"/>
    <row r="3549" ht="10.35" customHeight="1" x14ac:dyDescent="0.2"/>
    <row r="3550" ht="10.35" customHeight="1" x14ac:dyDescent="0.2"/>
    <row r="3551" ht="30.75" customHeight="1" x14ac:dyDescent="0.2"/>
    <row r="3552" ht="10.35" customHeight="1" x14ac:dyDescent="0.2"/>
    <row r="3553" ht="10.35" customHeight="1" x14ac:dyDescent="0.2"/>
    <row r="3554" ht="20.45" customHeight="1" x14ac:dyDescent="0.2"/>
    <row r="3555" ht="10.35" customHeight="1" x14ac:dyDescent="0.2"/>
    <row r="3556" ht="10.9" customHeight="1" x14ac:dyDescent="0.2"/>
    <row r="3557" ht="12.2" customHeight="1" x14ac:dyDescent="0.2"/>
    <row r="3558" ht="24.2" customHeight="1" x14ac:dyDescent="0.2"/>
    <row r="3559" ht="10.9" customHeight="1" x14ac:dyDescent="0.2"/>
    <row r="3560" ht="24.2" customHeight="1" x14ac:dyDescent="0.2"/>
    <row r="3561" ht="12.2" customHeight="1" x14ac:dyDescent="0.2"/>
    <row r="3562" ht="10.9" customHeight="1" x14ac:dyDescent="0.2"/>
    <row r="3563" ht="24.2" customHeight="1" x14ac:dyDescent="0.2"/>
    <row r="3564" ht="12.2" customHeight="1" x14ac:dyDescent="0.2"/>
    <row r="3565" ht="10.9" customHeight="1" x14ac:dyDescent="0.2"/>
    <row r="3566" ht="24.2" customHeight="1" x14ac:dyDescent="0.2"/>
    <row r="3567" ht="12.2" customHeight="1" x14ac:dyDescent="0.2"/>
    <row r="3568" ht="10.9" customHeight="1" x14ac:dyDescent="0.2"/>
    <row r="3569" ht="12.2" customHeight="1" x14ac:dyDescent="0.2"/>
    <row r="3570" ht="12.2" customHeight="1" x14ac:dyDescent="0.2"/>
    <row r="3571" ht="12.2" customHeight="1" x14ac:dyDescent="0.2"/>
    <row r="3572" ht="10.9" customHeight="1" x14ac:dyDescent="0.2"/>
    <row r="3573" ht="24.2" customHeight="1" x14ac:dyDescent="0.2"/>
    <row r="3574" ht="12.2" customHeight="1" x14ac:dyDescent="0.2"/>
    <row r="3575" ht="10.9" customHeight="1" x14ac:dyDescent="0.2"/>
    <row r="3576" ht="24.2" customHeight="1" x14ac:dyDescent="0.2"/>
    <row r="3577" ht="12.2" customHeight="1" x14ac:dyDescent="0.2"/>
    <row r="3578" ht="12.2" customHeight="1" x14ac:dyDescent="0.2"/>
    <row r="3579" ht="12.2" customHeight="1" x14ac:dyDescent="0.2"/>
    <row r="3580" ht="24.2" customHeight="1" x14ac:dyDescent="0.2"/>
    <row r="3581" ht="12.2" customHeight="1" x14ac:dyDescent="0.2"/>
    <row r="3582" ht="10.9" customHeight="1" x14ac:dyDescent="0.2"/>
    <row r="3583" ht="24.2" customHeight="1" x14ac:dyDescent="0.2"/>
    <row r="3584" ht="12.2" customHeight="1" x14ac:dyDescent="0.2"/>
    <row r="3585" ht="10.9" customHeight="1" x14ac:dyDescent="0.2"/>
    <row r="3586" ht="12.2" customHeight="1" x14ac:dyDescent="0.2"/>
    <row r="3587" ht="12.2" customHeight="1" x14ac:dyDescent="0.2"/>
    <row r="3588" ht="12.2" customHeight="1" x14ac:dyDescent="0.2"/>
    <row r="3589" ht="10.9" customHeight="1" x14ac:dyDescent="0.2"/>
    <row r="3590" ht="10.9" customHeight="1" x14ac:dyDescent="0.2"/>
    <row r="3591" ht="10.35" customHeight="1" x14ac:dyDescent="0.2"/>
    <row r="3592" ht="10.35" customHeight="1" x14ac:dyDescent="0.2"/>
    <row r="3593" ht="10.35" customHeight="1" x14ac:dyDescent="0.2"/>
    <row r="3594" ht="30.75" customHeight="1" x14ac:dyDescent="0.2"/>
    <row r="3595" ht="10.35" customHeight="1" x14ac:dyDescent="0.2"/>
    <row r="3596" ht="10.35" customHeight="1" x14ac:dyDescent="0.2"/>
    <row r="3597" ht="20.45" customHeight="1" x14ac:dyDescent="0.2"/>
    <row r="3598" ht="10.35" customHeight="1" x14ac:dyDescent="0.2"/>
    <row r="3599" ht="10.9" customHeight="1" x14ac:dyDescent="0.2"/>
    <row r="3600" ht="12.2" customHeight="1" x14ac:dyDescent="0.2"/>
    <row r="3601" ht="10.9" customHeight="1" x14ac:dyDescent="0.2"/>
    <row r="3602" ht="24.2" customHeight="1" x14ac:dyDescent="0.2"/>
    <row r="3603" ht="12.2" customHeight="1" x14ac:dyDescent="0.2"/>
    <row r="3604" ht="10.9" customHeight="1" x14ac:dyDescent="0.2"/>
    <row r="3605" ht="24.2" customHeight="1" x14ac:dyDescent="0.2"/>
    <row r="3606" ht="12.2" customHeight="1" x14ac:dyDescent="0.2"/>
    <row r="3607" ht="12.2" customHeight="1" x14ac:dyDescent="0.2"/>
    <row r="3608" ht="12.2" customHeight="1" x14ac:dyDescent="0.2"/>
    <row r="3609" ht="10.9" customHeight="1" x14ac:dyDescent="0.2"/>
    <row r="3610" ht="24.2" customHeight="1" x14ac:dyDescent="0.2"/>
    <row r="3611" ht="12.2" customHeight="1" x14ac:dyDescent="0.2"/>
    <row r="3612" ht="10.9" customHeight="1" x14ac:dyDescent="0.2"/>
    <row r="3613" ht="12.2" customHeight="1" x14ac:dyDescent="0.2"/>
    <row r="3614" ht="12.2" customHeight="1" x14ac:dyDescent="0.2"/>
    <row r="3615" ht="12.2" customHeight="1" x14ac:dyDescent="0.2"/>
    <row r="3616" ht="10.9" customHeight="1" x14ac:dyDescent="0.2"/>
    <row r="3617" ht="24.2" customHeight="1" x14ac:dyDescent="0.2"/>
    <row r="3618" ht="12.2" customHeight="1" x14ac:dyDescent="0.2"/>
    <row r="3619" ht="12.2" customHeight="1" x14ac:dyDescent="0.2"/>
    <row r="3620" ht="12.2" customHeight="1" x14ac:dyDescent="0.2"/>
    <row r="3621" ht="12.2" customHeight="1" x14ac:dyDescent="0.2"/>
    <row r="3622" ht="12.2" customHeight="1" x14ac:dyDescent="0.2"/>
    <row r="3623" ht="12.2" customHeight="1" x14ac:dyDescent="0.2"/>
    <row r="3624" ht="10.9" customHeight="1" x14ac:dyDescent="0.2"/>
    <row r="3625" ht="24.2" customHeight="1" x14ac:dyDescent="0.2"/>
    <row r="3626" ht="12.2" customHeight="1" x14ac:dyDescent="0.2"/>
    <row r="3627" ht="12.2" customHeight="1" x14ac:dyDescent="0.2"/>
    <row r="3628" ht="10.9" customHeight="1" x14ac:dyDescent="0.2"/>
    <row r="3629" ht="24.2" customHeight="1" x14ac:dyDescent="0.2"/>
    <row r="3630" ht="12.2" customHeight="1" x14ac:dyDescent="0.2"/>
    <row r="3631" ht="10.9" customHeight="1" x14ac:dyDescent="0.2"/>
    <row r="3632" ht="12.2" customHeight="1" x14ac:dyDescent="0.2"/>
    <row r="3633" ht="12.2" customHeight="1" x14ac:dyDescent="0.2"/>
    <row r="3634" ht="12.2" customHeight="1" x14ac:dyDescent="0.2"/>
    <row r="3635" ht="10.9" customHeight="1" x14ac:dyDescent="0.2"/>
    <row r="3636" ht="10.9" customHeight="1" x14ac:dyDescent="0.2"/>
    <row r="3637" ht="10.35" customHeight="1" x14ac:dyDescent="0.2"/>
    <row r="3638" ht="10.35" customHeight="1" x14ac:dyDescent="0.2"/>
    <row r="3639" ht="10.35" customHeight="1" x14ac:dyDescent="0.2"/>
    <row r="3640" ht="30.75" customHeight="1" x14ac:dyDescent="0.2"/>
    <row r="3641" ht="10.35" customHeight="1" x14ac:dyDescent="0.2"/>
    <row r="3642" ht="10.35" customHeight="1" x14ac:dyDescent="0.2"/>
    <row r="3643" ht="20.45" customHeight="1" x14ac:dyDescent="0.2"/>
    <row r="3644" ht="10.35" customHeight="1" x14ac:dyDescent="0.2"/>
    <row r="3645" ht="10.9" customHeight="1" x14ac:dyDescent="0.2"/>
    <row r="3646" ht="12.2" customHeight="1" x14ac:dyDescent="0.2"/>
    <row r="3647" ht="10.9" customHeight="1" x14ac:dyDescent="0.2"/>
    <row r="3648" ht="24.2" customHeight="1" x14ac:dyDescent="0.2"/>
    <row r="3649" ht="12.2" customHeight="1" x14ac:dyDescent="0.2"/>
    <row r="3650" ht="10.9" customHeight="1" x14ac:dyDescent="0.2"/>
    <row r="3651" ht="24.2" customHeight="1" x14ac:dyDescent="0.2"/>
    <row r="3652" ht="12.2" customHeight="1" x14ac:dyDescent="0.2"/>
    <row r="3653" ht="12.2" customHeight="1" x14ac:dyDescent="0.2"/>
    <row r="3654" ht="12.2" customHeight="1" x14ac:dyDescent="0.2"/>
    <row r="3655" ht="10.9" customHeight="1" x14ac:dyDescent="0.2"/>
    <row r="3656" ht="24.2" customHeight="1" x14ac:dyDescent="0.2"/>
    <row r="3657" ht="12.2" customHeight="1" x14ac:dyDescent="0.2"/>
    <row r="3658" ht="10.9" customHeight="1" x14ac:dyDescent="0.2"/>
    <row r="3659" ht="12.2" customHeight="1" x14ac:dyDescent="0.2"/>
    <row r="3660" ht="12.2" customHeight="1" x14ac:dyDescent="0.2"/>
    <row r="3661" ht="12.2" customHeight="1" x14ac:dyDescent="0.2"/>
    <row r="3662" ht="10.9" customHeight="1" x14ac:dyDescent="0.2"/>
    <row r="3663" ht="24.2" customHeight="1" x14ac:dyDescent="0.2"/>
    <row r="3664" ht="12.2" customHeight="1" x14ac:dyDescent="0.2"/>
    <row r="3665" ht="10.9" customHeight="1" x14ac:dyDescent="0.2"/>
    <row r="3666" ht="24.2" customHeight="1" x14ac:dyDescent="0.2"/>
    <row r="3667" ht="12.2" customHeight="1" x14ac:dyDescent="0.2"/>
    <row r="3668" ht="10.9" customHeight="1" x14ac:dyDescent="0.2"/>
    <row r="3669" ht="24.2" customHeight="1" x14ac:dyDescent="0.2"/>
    <row r="3670" ht="12.2" customHeight="1" x14ac:dyDescent="0.2"/>
    <row r="3671" ht="10.9" customHeight="1" x14ac:dyDescent="0.2"/>
    <row r="3672" ht="12.2" customHeight="1" x14ac:dyDescent="0.2"/>
    <row r="3673" ht="12.2" customHeight="1" x14ac:dyDescent="0.2"/>
    <row r="3674" ht="12.2" customHeight="1" x14ac:dyDescent="0.2"/>
    <row r="3675" ht="10.9" customHeight="1" x14ac:dyDescent="0.2"/>
    <row r="3676" ht="10.9" customHeight="1" x14ac:dyDescent="0.2"/>
    <row r="3677" ht="10.35" customHeight="1" x14ac:dyDescent="0.2"/>
    <row r="3678" ht="10.35" customHeight="1" x14ac:dyDescent="0.2"/>
    <row r="3679" ht="10.35" customHeight="1" x14ac:dyDescent="0.2"/>
    <row r="3680" ht="30.75" customHeight="1" x14ac:dyDescent="0.2"/>
    <row r="3681" ht="10.35" customHeight="1" x14ac:dyDescent="0.2"/>
    <row r="3682" ht="10.35" customHeight="1" x14ac:dyDescent="0.2"/>
    <row r="3683" ht="20.45" customHeight="1" x14ac:dyDescent="0.2"/>
    <row r="3684" ht="10.35" customHeight="1" x14ac:dyDescent="0.2"/>
    <row r="3685" ht="10.9" customHeight="1" x14ac:dyDescent="0.2"/>
    <row r="3686" ht="12.2" customHeight="1" x14ac:dyDescent="0.2"/>
    <row r="3687" ht="10.9" customHeight="1" x14ac:dyDescent="0.2"/>
    <row r="3688" ht="24.2" customHeight="1" x14ac:dyDescent="0.2"/>
    <row r="3689" ht="24.2" customHeight="1" x14ac:dyDescent="0.2"/>
    <row r="3690" ht="12.2" customHeight="1" x14ac:dyDescent="0.2"/>
    <row r="3691" ht="10.9" customHeight="1" x14ac:dyDescent="0.2"/>
    <row r="3692" ht="24.2" customHeight="1" x14ac:dyDescent="0.2"/>
    <row r="3693" ht="12.2" customHeight="1" x14ac:dyDescent="0.2"/>
    <row r="3694" ht="12.2" customHeight="1" x14ac:dyDescent="0.2"/>
    <row r="3695" ht="12.2" customHeight="1" x14ac:dyDescent="0.2"/>
    <row r="3696" ht="10.9" customHeight="1" x14ac:dyDescent="0.2"/>
    <row r="3697" ht="24.2" customHeight="1" x14ac:dyDescent="0.2"/>
    <row r="3698" ht="12.2" customHeight="1" x14ac:dyDescent="0.2"/>
    <row r="3699" ht="10.9" customHeight="1" x14ac:dyDescent="0.2"/>
    <row r="3700" ht="12.2" customHeight="1" x14ac:dyDescent="0.2"/>
    <row r="3701" ht="12.2" customHeight="1" x14ac:dyDescent="0.2"/>
    <row r="3702" ht="12.2" customHeight="1" x14ac:dyDescent="0.2"/>
    <row r="3703" ht="10.9" customHeight="1" x14ac:dyDescent="0.2"/>
    <row r="3704" ht="24.2" customHeight="1" x14ac:dyDescent="0.2"/>
    <row r="3705" ht="12.2" customHeight="1" x14ac:dyDescent="0.2"/>
    <row r="3706" ht="10.9" customHeight="1" x14ac:dyDescent="0.2"/>
    <row r="3707" ht="24.2" customHeight="1" x14ac:dyDescent="0.2"/>
    <row r="3708" ht="12.2" customHeight="1" x14ac:dyDescent="0.2"/>
    <row r="3709" ht="10.9" customHeight="1" x14ac:dyDescent="0.2"/>
    <row r="3710" ht="24.2" customHeight="1" x14ac:dyDescent="0.2"/>
    <row r="3711" ht="12.2" customHeight="1" x14ac:dyDescent="0.2"/>
    <row r="3712" ht="10.9" customHeight="1" x14ac:dyDescent="0.2"/>
    <row r="3713" ht="12.2" customHeight="1" x14ac:dyDescent="0.2"/>
    <row r="3714" ht="12.2" customHeight="1" x14ac:dyDescent="0.2"/>
    <row r="3715" ht="12.2" customHeight="1" x14ac:dyDescent="0.2"/>
    <row r="3716" ht="10.9" customHeight="1" x14ac:dyDescent="0.2"/>
    <row r="3717" ht="10.9" customHeight="1" x14ac:dyDescent="0.2"/>
    <row r="3718" ht="10.35" customHeight="1" x14ac:dyDescent="0.2"/>
    <row r="3719" ht="10.35" customHeight="1" x14ac:dyDescent="0.2"/>
    <row r="3720" ht="10.35" customHeight="1" x14ac:dyDescent="0.2"/>
    <row r="3721" ht="30.75" customHeight="1" x14ac:dyDescent="0.2"/>
    <row r="3722" ht="10.35" customHeight="1" x14ac:dyDescent="0.2"/>
    <row r="3723" ht="10.35" customHeight="1" x14ac:dyDescent="0.2"/>
    <row r="3724" ht="20.45" customHeight="1" x14ac:dyDescent="0.2"/>
    <row r="3725" ht="10.35" customHeight="1" x14ac:dyDescent="0.2"/>
    <row r="3726" ht="10.9" customHeight="1" x14ac:dyDescent="0.2"/>
    <row r="3727" ht="12.2" customHeight="1" x14ac:dyDescent="0.2"/>
    <row r="3728" ht="10.9" customHeight="1" x14ac:dyDescent="0.2"/>
    <row r="3729" ht="24.2" customHeight="1" x14ac:dyDescent="0.2"/>
    <row r="3730" ht="12.2" customHeight="1" x14ac:dyDescent="0.2"/>
    <row r="3731" ht="10.9" customHeight="1" x14ac:dyDescent="0.2"/>
    <row r="3732" ht="24.2" customHeight="1" x14ac:dyDescent="0.2"/>
    <row r="3733" ht="12.2" customHeight="1" x14ac:dyDescent="0.2"/>
    <row r="3734" ht="12.2" customHeight="1" x14ac:dyDescent="0.2"/>
    <row r="3735" ht="12.2" customHeight="1" x14ac:dyDescent="0.2"/>
    <row r="3736" ht="10.9" customHeight="1" x14ac:dyDescent="0.2"/>
    <row r="3737" ht="24.2" customHeight="1" x14ac:dyDescent="0.2"/>
    <row r="3738" ht="12.2" customHeight="1" x14ac:dyDescent="0.2"/>
    <row r="3739" ht="10.9" customHeight="1" x14ac:dyDescent="0.2"/>
    <row r="3740" ht="12.2" customHeight="1" x14ac:dyDescent="0.2"/>
    <row r="3741" ht="12.2" customHeight="1" x14ac:dyDescent="0.2"/>
    <row r="3742" ht="12.2" customHeight="1" x14ac:dyDescent="0.2"/>
    <row r="3743" ht="10.9" customHeight="1" x14ac:dyDescent="0.2"/>
    <row r="3744" ht="24.2" customHeight="1" x14ac:dyDescent="0.2"/>
    <row r="3745" ht="12.2" customHeight="1" x14ac:dyDescent="0.2"/>
    <row r="3746" ht="10.9" customHeight="1" x14ac:dyDescent="0.2"/>
    <row r="3747" ht="24.2" customHeight="1" x14ac:dyDescent="0.2"/>
    <row r="3748" ht="12.2" customHeight="1" x14ac:dyDescent="0.2"/>
    <row r="3749" ht="10.9" customHeight="1" x14ac:dyDescent="0.2"/>
    <row r="3750" ht="24.2" customHeight="1" x14ac:dyDescent="0.2"/>
    <row r="3751" ht="12.2" customHeight="1" x14ac:dyDescent="0.2"/>
    <row r="3752" ht="10.9" customHeight="1" x14ac:dyDescent="0.2"/>
    <row r="3753" ht="12.2" customHeight="1" x14ac:dyDescent="0.2"/>
    <row r="3754" ht="12.2" customHeight="1" x14ac:dyDescent="0.2"/>
    <row r="3755" ht="12.2" customHeight="1" x14ac:dyDescent="0.2"/>
    <row r="3756" ht="10.9" customHeight="1" x14ac:dyDescent="0.2"/>
    <row r="3757" ht="10.9" customHeight="1" x14ac:dyDescent="0.2"/>
    <row r="3758" ht="10.35" customHeight="1" x14ac:dyDescent="0.2"/>
    <row r="3759" ht="10.35" customHeight="1" x14ac:dyDescent="0.2"/>
    <row r="3760" ht="10.35" customHeight="1" x14ac:dyDescent="0.2"/>
    <row r="3761" ht="30.75" customHeight="1" x14ac:dyDescent="0.2"/>
    <row r="3762" ht="10.35" customHeight="1" x14ac:dyDescent="0.2"/>
    <row r="3763" ht="10.35" customHeight="1" x14ac:dyDescent="0.2"/>
    <row r="3764" ht="20.45" customHeight="1" x14ac:dyDescent="0.2"/>
    <row r="3765" ht="10.35" customHeight="1" x14ac:dyDescent="0.2"/>
    <row r="3766" ht="10.9" customHeight="1" x14ac:dyDescent="0.2"/>
    <row r="3767" ht="12.2" customHeight="1" x14ac:dyDescent="0.2"/>
    <row r="3768" ht="10.9" customHeight="1" x14ac:dyDescent="0.2"/>
    <row r="3769" ht="24.2" customHeight="1" x14ac:dyDescent="0.2"/>
    <row r="3770" ht="24.2" customHeight="1" x14ac:dyDescent="0.2"/>
    <row r="3771" ht="36.200000000000003" customHeight="1" x14ac:dyDescent="0.2"/>
    <row r="3772" ht="12.2" customHeight="1" x14ac:dyDescent="0.2"/>
    <row r="3773" ht="10.9" customHeight="1" x14ac:dyDescent="0.2"/>
    <row r="3774" ht="24.2" customHeight="1" x14ac:dyDescent="0.2"/>
    <row r="3775" ht="12.2" customHeight="1" x14ac:dyDescent="0.2"/>
    <row r="3776" ht="12.2" customHeight="1" x14ac:dyDescent="0.2"/>
    <row r="3777" ht="12.2" customHeight="1" x14ac:dyDescent="0.2"/>
    <row r="3778" ht="10.9" customHeight="1" x14ac:dyDescent="0.2"/>
    <row r="3779" ht="24.2" customHeight="1" x14ac:dyDescent="0.2"/>
    <row r="3780" ht="12.2" customHeight="1" x14ac:dyDescent="0.2"/>
    <row r="3781" ht="10.9" customHeight="1" x14ac:dyDescent="0.2"/>
    <row r="3782" ht="12.2" customHeight="1" x14ac:dyDescent="0.2"/>
    <row r="3783" ht="12.2" customHeight="1" x14ac:dyDescent="0.2"/>
    <row r="3784" ht="12.2" customHeight="1" x14ac:dyDescent="0.2"/>
    <row r="3785" ht="10.9" customHeight="1" x14ac:dyDescent="0.2"/>
    <row r="3786" ht="24.2" customHeight="1" x14ac:dyDescent="0.2"/>
    <row r="3787" ht="24.2" customHeight="1" x14ac:dyDescent="0.2"/>
    <row r="3788" ht="12.2" customHeight="1" x14ac:dyDescent="0.2"/>
    <row r="3789" ht="10.9" customHeight="1" x14ac:dyDescent="0.2"/>
    <row r="3790" ht="24.2" customHeight="1" x14ac:dyDescent="0.2"/>
    <row r="3791" ht="12.2" customHeight="1" x14ac:dyDescent="0.2"/>
    <row r="3792" ht="10.9" customHeight="1" x14ac:dyDescent="0.2"/>
    <row r="3793" ht="24.2" customHeight="1" x14ac:dyDescent="0.2"/>
    <row r="3794" ht="12.2" customHeight="1" x14ac:dyDescent="0.2"/>
    <row r="3795" ht="10.9" customHeight="1" x14ac:dyDescent="0.2"/>
    <row r="3796" ht="12.2" customHeight="1" x14ac:dyDescent="0.2"/>
    <row r="3797" ht="12.2" customHeight="1" x14ac:dyDescent="0.2"/>
    <row r="3798" ht="12.2" customHeight="1" x14ac:dyDescent="0.2"/>
    <row r="3799" ht="10.9" customHeight="1" x14ac:dyDescent="0.2"/>
    <row r="3800" ht="10.9" customHeight="1" x14ac:dyDescent="0.2"/>
    <row r="3801" ht="10.35" customHeight="1" x14ac:dyDescent="0.2"/>
    <row r="3802" ht="10.35" customHeight="1" x14ac:dyDescent="0.2"/>
    <row r="3803" ht="10.35" customHeight="1" x14ac:dyDescent="0.2"/>
    <row r="3804" ht="30.75" customHeight="1" x14ac:dyDescent="0.2"/>
    <row r="3805" ht="10.35" customHeight="1" x14ac:dyDescent="0.2"/>
    <row r="3806" ht="10.35" customHeight="1" x14ac:dyDescent="0.2"/>
    <row r="3807" ht="20.45" customHeight="1" x14ac:dyDescent="0.2"/>
    <row r="3808" ht="10.35" customHeight="1" x14ac:dyDescent="0.2"/>
    <row r="3809" ht="10.9" customHeight="1" x14ac:dyDescent="0.2"/>
    <row r="3810" ht="24.2" customHeight="1" x14ac:dyDescent="0.2"/>
    <row r="3811" ht="12.2" customHeight="1" x14ac:dyDescent="0.2"/>
    <row r="3812" ht="10.9" customHeight="1" x14ac:dyDescent="0.2"/>
    <row r="3813" ht="24.2" customHeight="1" x14ac:dyDescent="0.2"/>
    <row r="3814" ht="24.2" customHeight="1" x14ac:dyDescent="0.2"/>
    <row r="3815" ht="12.2" customHeight="1" x14ac:dyDescent="0.2"/>
    <row r="3816" ht="10.9" customHeight="1" x14ac:dyDescent="0.2"/>
    <row r="3817" ht="24.2" customHeight="1" x14ac:dyDescent="0.2"/>
    <row r="3818" ht="12.2" customHeight="1" x14ac:dyDescent="0.2"/>
    <row r="3819" ht="12.2" customHeight="1" x14ac:dyDescent="0.2"/>
    <row r="3820" ht="12.2" customHeight="1" x14ac:dyDescent="0.2"/>
    <row r="3821" ht="12.2" customHeight="1" x14ac:dyDescent="0.2"/>
    <row r="3822" ht="10.9" customHeight="1" x14ac:dyDescent="0.2"/>
    <row r="3823" ht="24.2" customHeight="1" x14ac:dyDescent="0.2"/>
    <row r="3824" ht="12.2" customHeight="1" x14ac:dyDescent="0.2"/>
    <row r="3825" ht="10.9" customHeight="1" x14ac:dyDescent="0.2"/>
    <row r="3826" ht="12.2" customHeight="1" x14ac:dyDescent="0.2"/>
    <row r="3827" ht="12.2" customHeight="1" x14ac:dyDescent="0.2"/>
    <row r="3828" ht="12.2" customHeight="1" x14ac:dyDescent="0.2"/>
    <row r="3829" ht="10.9" customHeight="1" x14ac:dyDescent="0.2"/>
    <row r="3830" ht="24.2" customHeight="1" x14ac:dyDescent="0.2"/>
    <row r="3831" ht="24.2" customHeight="1" x14ac:dyDescent="0.2"/>
    <row r="3832" ht="24.2" customHeight="1" x14ac:dyDescent="0.2"/>
    <row r="3833" ht="24.2" customHeight="1" x14ac:dyDescent="0.2"/>
    <row r="3834" ht="12.2" customHeight="1" x14ac:dyDescent="0.2"/>
    <row r="3835" ht="10.9" customHeight="1" x14ac:dyDescent="0.2"/>
    <row r="3836" ht="24.2" customHeight="1" x14ac:dyDescent="0.2"/>
    <row r="3837" ht="12.2" customHeight="1" x14ac:dyDescent="0.2"/>
    <row r="3838" ht="12.2" customHeight="1" x14ac:dyDescent="0.2"/>
    <row r="3839" ht="10.9" customHeight="1" x14ac:dyDescent="0.2"/>
    <row r="3840" ht="24.2" customHeight="1" x14ac:dyDescent="0.2"/>
    <row r="3841" ht="12.2" customHeight="1" x14ac:dyDescent="0.2"/>
    <row r="3842" ht="10.9" customHeight="1" x14ac:dyDescent="0.2"/>
    <row r="3843" ht="12.2" customHeight="1" x14ac:dyDescent="0.2"/>
    <row r="3844" ht="12.2" customHeight="1" x14ac:dyDescent="0.2"/>
    <row r="3845" ht="12.2" customHeight="1" x14ac:dyDescent="0.2"/>
    <row r="3846" ht="10.9" customHeight="1" x14ac:dyDescent="0.2"/>
    <row r="3847" ht="10.9" customHeight="1" x14ac:dyDescent="0.2"/>
    <row r="3848" ht="10.35" customHeight="1" x14ac:dyDescent="0.2"/>
    <row r="3849" ht="10.35" customHeight="1" x14ac:dyDescent="0.2"/>
    <row r="3850" ht="10.35" customHeight="1" x14ac:dyDescent="0.2"/>
    <row r="3851" ht="30.75" customHeight="1" x14ac:dyDescent="0.2"/>
    <row r="3852" ht="10.35" customHeight="1" x14ac:dyDescent="0.2"/>
    <row r="3853" ht="10.35" customHeight="1" x14ac:dyDescent="0.2"/>
    <row r="3854" ht="20.45" customHeight="1" x14ac:dyDescent="0.2"/>
    <row r="3855" ht="10.35" customHeight="1" x14ac:dyDescent="0.2"/>
    <row r="3856" ht="10.9" customHeight="1" x14ac:dyDescent="0.2"/>
    <row r="3857" ht="12.2" customHeight="1" x14ac:dyDescent="0.2"/>
    <row r="3858" ht="24.2" customHeight="1" x14ac:dyDescent="0.2"/>
    <row r="3859" ht="10.9" customHeight="1" x14ac:dyDescent="0.2"/>
    <row r="3860" ht="24.2" customHeight="1" x14ac:dyDescent="0.2"/>
    <row r="3861" ht="12.2" customHeight="1" x14ac:dyDescent="0.2"/>
    <row r="3862" ht="10.9" customHeight="1" x14ac:dyDescent="0.2"/>
    <row r="3863" ht="24.2" customHeight="1" x14ac:dyDescent="0.2"/>
    <row r="3864" ht="12.2" customHeight="1" x14ac:dyDescent="0.2"/>
    <row r="3865" ht="10.9" customHeight="1" x14ac:dyDescent="0.2"/>
    <row r="3866" ht="24.2" customHeight="1" x14ac:dyDescent="0.2"/>
    <row r="3867" ht="12.2" customHeight="1" x14ac:dyDescent="0.2"/>
    <row r="3868" ht="10.9" customHeight="1" x14ac:dyDescent="0.2"/>
    <row r="3869" ht="12.2" customHeight="1" x14ac:dyDescent="0.2"/>
    <row r="3870" ht="12.2" customHeight="1" x14ac:dyDescent="0.2"/>
    <row r="3871" ht="12.2" customHeight="1" x14ac:dyDescent="0.2"/>
    <row r="3872" ht="10.9" customHeight="1" x14ac:dyDescent="0.2"/>
    <row r="3873" ht="24.2" customHeight="1" x14ac:dyDescent="0.2"/>
    <row r="3874" ht="12.2" customHeight="1" x14ac:dyDescent="0.2"/>
    <row r="3875" ht="10.9" customHeight="1" x14ac:dyDescent="0.2"/>
    <row r="3876" ht="24.2" customHeight="1" x14ac:dyDescent="0.2"/>
    <row r="3877" ht="12.2" customHeight="1" x14ac:dyDescent="0.2"/>
    <row r="3878" ht="12.2" customHeight="1" x14ac:dyDescent="0.2"/>
    <row r="3879" ht="12.2" customHeight="1" x14ac:dyDescent="0.2"/>
    <row r="3880" ht="24.2" customHeight="1" x14ac:dyDescent="0.2"/>
    <row r="3881" ht="12.2" customHeight="1" x14ac:dyDescent="0.2"/>
    <row r="3882" ht="10.9" customHeight="1" x14ac:dyDescent="0.2"/>
    <row r="3883" ht="24.2" customHeight="1" x14ac:dyDescent="0.2"/>
    <row r="3884" ht="12.2" customHeight="1" x14ac:dyDescent="0.2"/>
    <row r="3885" ht="10.9" customHeight="1" x14ac:dyDescent="0.2"/>
    <row r="3886" ht="12.2" customHeight="1" x14ac:dyDescent="0.2"/>
    <row r="3887" ht="12.2" customHeight="1" x14ac:dyDescent="0.2"/>
    <row r="3888" ht="12.2" customHeight="1" x14ac:dyDescent="0.2"/>
    <row r="3889" ht="10.9" customHeight="1" x14ac:dyDescent="0.2"/>
    <row r="3890" ht="10.9" customHeight="1" x14ac:dyDescent="0.2"/>
    <row r="3891" ht="10.35" customHeight="1" x14ac:dyDescent="0.2"/>
    <row r="3892" ht="10.35" customHeight="1" x14ac:dyDescent="0.2"/>
    <row r="3893" ht="10.35" customHeight="1" x14ac:dyDescent="0.2"/>
    <row r="3894" ht="30.75" customHeight="1" x14ac:dyDescent="0.2"/>
    <row r="3895" ht="10.35" customHeight="1" x14ac:dyDescent="0.2"/>
    <row r="3896" ht="10.35" customHeight="1" x14ac:dyDescent="0.2"/>
    <row r="3897" ht="20.45" customHeight="1" x14ac:dyDescent="0.2"/>
    <row r="3898" ht="10.35" customHeight="1" x14ac:dyDescent="0.2"/>
    <row r="3899" ht="10.9" customHeight="1" x14ac:dyDescent="0.2"/>
    <row r="3900" ht="12.2" customHeight="1" x14ac:dyDescent="0.2"/>
    <row r="3901" ht="12.2" customHeight="1" x14ac:dyDescent="0.2"/>
    <row r="3902" ht="10.9" customHeight="1" x14ac:dyDescent="0.2"/>
    <row r="3903" ht="24.2" customHeight="1" x14ac:dyDescent="0.2"/>
    <row r="3904" ht="24.2" customHeight="1" x14ac:dyDescent="0.2"/>
    <row r="3905" ht="12.2" customHeight="1" x14ac:dyDescent="0.2"/>
    <row r="3906" ht="10.9" customHeight="1" x14ac:dyDescent="0.2"/>
    <row r="3907" ht="24.2" customHeight="1" x14ac:dyDescent="0.2"/>
    <row r="3908" ht="12.2" customHeight="1" x14ac:dyDescent="0.2"/>
    <row r="3909" ht="12.2" customHeight="1" x14ac:dyDescent="0.2"/>
    <row r="3910" ht="12.2" customHeight="1" x14ac:dyDescent="0.2"/>
    <row r="3911" ht="12.2" customHeight="1" x14ac:dyDescent="0.2"/>
    <row r="3912" ht="10.9" customHeight="1" x14ac:dyDescent="0.2"/>
    <row r="3913" ht="24.2" customHeight="1" x14ac:dyDescent="0.2"/>
    <row r="3914" ht="12.2" customHeight="1" x14ac:dyDescent="0.2"/>
    <row r="3915" ht="10.9" customHeight="1" x14ac:dyDescent="0.2"/>
    <row r="3916" ht="12.2" customHeight="1" x14ac:dyDescent="0.2"/>
    <row r="3917" ht="12.2" customHeight="1" x14ac:dyDescent="0.2"/>
    <row r="3918" ht="12.2" customHeight="1" x14ac:dyDescent="0.2"/>
    <row r="3919" ht="10.9" customHeight="1" x14ac:dyDescent="0.2"/>
    <row r="3920" ht="24.2" customHeight="1" x14ac:dyDescent="0.2"/>
    <row r="3921" ht="12.2" customHeight="1" x14ac:dyDescent="0.2"/>
    <row r="3922" ht="10.9" customHeight="1" x14ac:dyDescent="0.2"/>
    <row r="3923" ht="24.2" customHeight="1" x14ac:dyDescent="0.2"/>
    <row r="3924" ht="12.2" customHeight="1" x14ac:dyDescent="0.2"/>
    <row r="3925" ht="12.2" customHeight="1" x14ac:dyDescent="0.2"/>
    <row r="3926" ht="12.2" customHeight="1" x14ac:dyDescent="0.2"/>
    <row r="3927" ht="10.9" customHeight="1" x14ac:dyDescent="0.2"/>
    <row r="3928" ht="24.2" customHeight="1" x14ac:dyDescent="0.2"/>
    <row r="3929" ht="12.2" customHeight="1" x14ac:dyDescent="0.2"/>
    <row r="3930" ht="10.9" customHeight="1" x14ac:dyDescent="0.2"/>
    <row r="3931" ht="12.2" customHeight="1" x14ac:dyDescent="0.2"/>
    <row r="3932" ht="12.2" customHeight="1" x14ac:dyDescent="0.2"/>
    <row r="3933" ht="12.2" customHeight="1" x14ac:dyDescent="0.2"/>
    <row r="3934" ht="10.9" customHeight="1" x14ac:dyDescent="0.2"/>
    <row r="3935" ht="10.9" customHeight="1" x14ac:dyDescent="0.2"/>
    <row r="3936" ht="10.35" customHeight="1" x14ac:dyDescent="0.2"/>
    <row r="3937" ht="10.35" customHeight="1" x14ac:dyDescent="0.2"/>
    <row r="3938" ht="10.35" customHeight="1" x14ac:dyDescent="0.2"/>
    <row r="3939" ht="30.75" customHeight="1" x14ac:dyDescent="0.2"/>
    <row r="3940" ht="10.35" customHeight="1" x14ac:dyDescent="0.2"/>
    <row r="3941" ht="10.35" customHeight="1" x14ac:dyDescent="0.2"/>
    <row r="3942" ht="20.45" customHeight="1" x14ac:dyDescent="0.2"/>
    <row r="3943" ht="10.35" customHeight="1" x14ac:dyDescent="0.2"/>
    <row r="3944" ht="10.9" customHeight="1" x14ac:dyDescent="0.2"/>
    <row r="3945" ht="12.2" customHeight="1" x14ac:dyDescent="0.2"/>
    <row r="3946" ht="12.2" customHeight="1" x14ac:dyDescent="0.2"/>
    <row r="3947" ht="10.9" customHeight="1" x14ac:dyDescent="0.2"/>
    <row r="3948" ht="24.2" customHeight="1" x14ac:dyDescent="0.2"/>
    <row r="3949" ht="24.2" customHeight="1" x14ac:dyDescent="0.2"/>
    <row r="3950" ht="12.2" customHeight="1" x14ac:dyDescent="0.2"/>
    <row r="3951" ht="10.9" customHeight="1" x14ac:dyDescent="0.2"/>
    <row r="3952" ht="24.2" customHeight="1" x14ac:dyDescent="0.2"/>
    <row r="3953" ht="12.2" customHeight="1" x14ac:dyDescent="0.2"/>
    <row r="3954" ht="12.2" customHeight="1" x14ac:dyDescent="0.2"/>
    <row r="3955" ht="12.2" customHeight="1" x14ac:dyDescent="0.2"/>
    <row r="3956" ht="12.2" customHeight="1" x14ac:dyDescent="0.2"/>
    <row r="3957" ht="10.9" customHeight="1" x14ac:dyDescent="0.2"/>
    <row r="3958" ht="24.2" customHeight="1" x14ac:dyDescent="0.2"/>
    <row r="3959" ht="12.2" customHeight="1" x14ac:dyDescent="0.2"/>
    <row r="3960" ht="10.9" customHeight="1" x14ac:dyDescent="0.2"/>
    <row r="3961" ht="12.2" customHeight="1" x14ac:dyDescent="0.2"/>
    <row r="3962" ht="12.2" customHeight="1" x14ac:dyDescent="0.2"/>
    <row r="3963" ht="12.2" customHeight="1" x14ac:dyDescent="0.2"/>
    <row r="3964" ht="10.9" customHeight="1" x14ac:dyDescent="0.2"/>
    <row r="3965" ht="24.2" customHeight="1" x14ac:dyDescent="0.2"/>
    <row r="3966" ht="12.2" customHeight="1" x14ac:dyDescent="0.2"/>
    <row r="3967" ht="10.9" customHeight="1" x14ac:dyDescent="0.2"/>
    <row r="3968" ht="24.2" customHeight="1" x14ac:dyDescent="0.2"/>
    <row r="3969" ht="12.2" customHeight="1" x14ac:dyDescent="0.2"/>
    <row r="3970" ht="12.2" customHeight="1" x14ac:dyDescent="0.2"/>
    <row r="3971" ht="12.2" customHeight="1" x14ac:dyDescent="0.2"/>
    <row r="3972" ht="10.9" customHeight="1" x14ac:dyDescent="0.2"/>
    <row r="3973" ht="24.2" customHeight="1" x14ac:dyDescent="0.2"/>
    <row r="3974" ht="12.2" customHeight="1" x14ac:dyDescent="0.2"/>
    <row r="3975" ht="10.9" customHeight="1" x14ac:dyDescent="0.2"/>
    <row r="3976" ht="12.2" customHeight="1" x14ac:dyDescent="0.2"/>
    <row r="3977" ht="12.2" customHeight="1" x14ac:dyDescent="0.2"/>
    <row r="3978" ht="12.2" customHeight="1" x14ac:dyDescent="0.2"/>
    <row r="3979" ht="10.9" customHeight="1" x14ac:dyDescent="0.2"/>
    <row r="3980" ht="10.9" customHeight="1" x14ac:dyDescent="0.2"/>
    <row r="3981" ht="10.35" customHeight="1" x14ac:dyDescent="0.2"/>
    <row r="3982" ht="10.35" customHeight="1" x14ac:dyDescent="0.2"/>
    <row r="3983" ht="10.35" customHeight="1" x14ac:dyDescent="0.2"/>
    <row r="3984" ht="30.75" customHeight="1" x14ac:dyDescent="0.2"/>
    <row r="3985" ht="10.35" customHeight="1" x14ac:dyDescent="0.2"/>
    <row r="3986" ht="10.35" customHeight="1" x14ac:dyDescent="0.2"/>
    <row r="3987" ht="20.45" customHeight="1" x14ac:dyDescent="0.2"/>
    <row r="3988" ht="10.35" customHeight="1" x14ac:dyDescent="0.2"/>
    <row r="3989" ht="10.9" customHeight="1" x14ac:dyDescent="0.2"/>
    <row r="3990" ht="12.2" customHeight="1" x14ac:dyDescent="0.2"/>
    <row r="3991" ht="24.2" customHeight="1" x14ac:dyDescent="0.2"/>
    <row r="3992" ht="10.9" customHeight="1" x14ac:dyDescent="0.2"/>
    <row r="3993" ht="24.2" customHeight="1" x14ac:dyDescent="0.2"/>
    <row r="3994" ht="12.2" customHeight="1" x14ac:dyDescent="0.2"/>
    <row r="3995" ht="10.9" customHeight="1" x14ac:dyDescent="0.2"/>
    <row r="3996" ht="24.2" customHeight="1" x14ac:dyDescent="0.2"/>
    <row r="3997" ht="12.2" customHeight="1" x14ac:dyDescent="0.2"/>
    <row r="3998" ht="10.9" customHeight="1" x14ac:dyDescent="0.2"/>
    <row r="3999" ht="24.2" customHeight="1" x14ac:dyDescent="0.2"/>
    <row r="4000" ht="12.2" customHeight="1" x14ac:dyDescent="0.2"/>
    <row r="4001" ht="10.9" customHeight="1" x14ac:dyDescent="0.2"/>
    <row r="4002" ht="12.2" customHeight="1" x14ac:dyDescent="0.2"/>
    <row r="4003" ht="12.2" customHeight="1" x14ac:dyDescent="0.2"/>
    <row r="4004" ht="12.2" customHeight="1" x14ac:dyDescent="0.2"/>
    <row r="4005" ht="10.9" customHeight="1" x14ac:dyDescent="0.2"/>
    <row r="4006" ht="24.2" customHeight="1" x14ac:dyDescent="0.2"/>
    <row r="4007" ht="12.2" customHeight="1" x14ac:dyDescent="0.2"/>
    <row r="4008" ht="10.9" customHeight="1" x14ac:dyDescent="0.2"/>
    <row r="4009" ht="24.2" customHeight="1" x14ac:dyDescent="0.2"/>
    <row r="4010" ht="12.2" customHeight="1" x14ac:dyDescent="0.2"/>
    <row r="4011" ht="12.2" customHeight="1" x14ac:dyDescent="0.2"/>
    <row r="4012" ht="12.2" customHeight="1" x14ac:dyDescent="0.2"/>
    <row r="4013" ht="12.2" customHeight="1" x14ac:dyDescent="0.2"/>
    <row r="4014" ht="12.2" customHeight="1" x14ac:dyDescent="0.2"/>
    <row r="4015" ht="24.2" customHeight="1" x14ac:dyDescent="0.2"/>
    <row r="4016" ht="12.2" customHeight="1" x14ac:dyDescent="0.2"/>
    <row r="4017" ht="10.9" customHeight="1" x14ac:dyDescent="0.2"/>
    <row r="4018" ht="24.2" customHeight="1" x14ac:dyDescent="0.2"/>
    <row r="4019" ht="12.2" customHeight="1" x14ac:dyDescent="0.2"/>
    <row r="4020" ht="10.9" customHeight="1" x14ac:dyDescent="0.2"/>
    <row r="4021" ht="12.2" customHeight="1" x14ac:dyDescent="0.2"/>
    <row r="4022" ht="12.2" customHeight="1" x14ac:dyDescent="0.2"/>
    <row r="4023" ht="12.2" customHeight="1" x14ac:dyDescent="0.2"/>
    <row r="4024" ht="10.9" customHeight="1" x14ac:dyDescent="0.2"/>
    <row r="4025" ht="10.9" customHeight="1" x14ac:dyDescent="0.2"/>
    <row r="4026" ht="10.35" customHeight="1" x14ac:dyDescent="0.2"/>
    <row r="4027" ht="10.35" customHeight="1" x14ac:dyDescent="0.2"/>
    <row r="4028" ht="10.35" customHeight="1" x14ac:dyDescent="0.2"/>
    <row r="4029" ht="30.75" customHeight="1" x14ac:dyDescent="0.2"/>
    <row r="4030" ht="10.35" customHeight="1" x14ac:dyDescent="0.2"/>
    <row r="4031" ht="10.35" customHeight="1" x14ac:dyDescent="0.2"/>
    <row r="4032" ht="20.45" customHeight="1" x14ac:dyDescent="0.2"/>
    <row r="4033" ht="10.35" customHeight="1" x14ac:dyDescent="0.2"/>
    <row r="4034" ht="10.9" customHeight="1" x14ac:dyDescent="0.2"/>
    <row r="4035" ht="12.2" customHeight="1" x14ac:dyDescent="0.2"/>
    <row r="4036" ht="24.2" customHeight="1" x14ac:dyDescent="0.2"/>
    <row r="4037" ht="10.9" customHeight="1" x14ac:dyDescent="0.2"/>
    <row r="4038" ht="24.2" customHeight="1" x14ac:dyDescent="0.2"/>
    <row r="4039" ht="12.2" customHeight="1" x14ac:dyDescent="0.2"/>
    <row r="4040" ht="10.9" customHeight="1" x14ac:dyDescent="0.2"/>
    <row r="4041" ht="24.2" customHeight="1" x14ac:dyDescent="0.2"/>
    <row r="4042" ht="12.2" customHeight="1" x14ac:dyDescent="0.2"/>
    <row r="4043" ht="10.9" customHeight="1" x14ac:dyDescent="0.2"/>
    <row r="4044" ht="24.2" customHeight="1" x14ac:dyDescent="0.2"/>
    <row r="4045" ht="12.2" customHeight="1" x14ac:dyDescent="0.2"/>
    <row r="4046" ht="10.9" customHeight="1" x14ac:dyDescent="0.2"/>
    <row r="4047" ht="12.2" customHeight="1" x14ac:dyDescent="0.2"/>
    <row r="4048" ht="12.2" customHeight="1" x14ac:dyDescent="0.2"/>
    <row r="4049" ht="12.2" customHeight="1" x14ac:dyDescent="0.2"/>
    <row r="4050" ht="10.9" customHeight="1" x14ac:dyDescent="0.2"/>
    <row r="4051" ht="24.2" customHeight="1" x14ac:dyDescent="0.2"/>
    <row r="4052" ht="12.2" customHeight="1" x14ac:dyDescent="0.2"/>
    <row r="4053" ht="10.9" customHeight="1" x14ac:dyDescent="0.2"/>
    <row r="4054" ht="24.2" customHeight="1" x14ac:dyDescent="0.2"/>
    <row r="4055" ht="12.2" customHeight="1" x14ac:dyDescent="0.2"/>
    <row r="4056" ht="12.2" customHeight="1" x14ac:dyDescent="0.2"/>
    <row r="4057" ht="12.2" customHeight="1" x14ac:dyDescent="0.2"/>
    <row r="4058" ht="12.2" customHeight="1" x14ac:dyDescent="0.2"/>
    <row r="4059" ht="12.2" customHeight="1" x14ac:dyDescent="0.2"/>
    <row r="4060" ht="24.2" customHeight="1" x14ac:dyDescent="0.2"/>
    <row r="4061" ht="12.2" customHeight="1" x14ac:dyDescent="0.2"/>
    <row r="4062" ht="10.9" customHeight="1" x14ac:dyDescent="0.2"/>
    <row r="4063" ht="24.2" customHeight="1" x14ac:dyDescent="0.2"/>
    <row r="4064" ht="12.2" customHeight="1" x14ac:dyDescent="0.2"/>
    <row r="4065" ht="10.9" customHeight="1" x14ac:dyDescent="0.2"/>
    <row r="4066" ht="12.2" customHeight="1" x14ac:dyDescent="0.2"/>
    <row r="4067" ht="12.2" customHeight="1" x14ac:dyDescent="0.2"/>
    <row r="4068" ht="12.2" customHeight="1" x14ac:dyDescent="0.2"/>
    <row r="4069" ht="10.9" customHeight="1" x14ac:dyDescent="0.2"/>
    <row r="4070" ht="10.9" customHeight="1" x14ac:dyDescent="0.2"/>
    <row r="4071" ht="10.35" customHeight="1" x14ac:dyDescent="0.2"/>
    <row r="4072" ht="10.35" customHeight="1" x14ac:dyDescent="0.2"/>
    <row r="4073" ht="10.35" customHeight="1" x14ac:dyDescent="0.2"/>
    <row r="4074" ht="30.75" customHeight="1" x14ac:dyDescent="0.2"/>
    <row r="4075" ht="10.35" customHeight="1" x14ac:dyDescent="0.2"/>
    <row r="4076" ht="10.35" customHeight="1" x14ac:dyDescent="0.2"/>
    <row r="4077" ht="20.45" customHeight="1" x14ac:dyDescent="0.2"/>
    <row r="4078" ht="10.35" customHeight="1" x14ac:dyDescent="0.2"/>
    <row r="4079" ht="10.9" customHeight="1" x14ac:dyDescent="0.2"/>
    <row r="4080" ht="12.2" customHeight="1" x14ac:dyDescent="0.2"/>
    <row r="4081" ht="12.2" customHeight="1" x14ac:dyDescent="0.2"/>
    <row r="4082" ht="10.9" customHeight="1" x14ac:dyDescent="0.2"/>
    <row r="4083" ht="24.2" customHeight="1" x14ac:dyDescent="0.2"/>
    <row r="4084" ht="12.2" customHeight="1" x14ac:dyDescent="0.2"/>
    <row r="4085" ht="10.9" customHeight="1" x14ac:dyDescent="0.2"/>
    <row r="4086" ht="24.2" customHeight="1" x14ac:dyDescent="0.2"/>
    <row r="4087" ht="12.2" customHeight="1" x14ac:dyDescent="0.2"/>
    <row r="4088" ht="12.2" customHeight="1" x14ac:dyDescent="0.2"/>
    <row r="4089" ht="12.2" customHeight="1" x14ac:dyDescent="0.2"/>
    <row r="4090" ht="10.9" customHeight="1" x14ac:dyDescent="0.2"/>
    <row r="4091" ht="24.2" customHeight="1" x14ac:dyDescent="0.2"/>
    <row r="4092" ht="12.2" customHeight="1" x14ac:dyDescent="0.2"/>
    <row r="4093" ht="10.9" customHeight="1" x14ac:dyDescent="0.2"/>
    <row r="4094" ht="12.2" customHeight="1" x14ac:dyDescent="0.2"/>
    <row r="4095" ht="12.2" customHeight="1" x14ac:dyDescent="0.2"/>
    <row r="4096" ht="12.2" customHeight="1" x14ac:dyDescent="0.2"/>
    <row r="4097" ht="10.9" customHeight="1" x14ac:dyDescent="0.2"/>
    <row r="4098" ht="24.2" customHeight="1" x14ac:dyDescent="0.2"/>
    <row r="4099" ht="24.2" customHeight="1" x14ac:dyDescent="0.2"/>
    <row r="4100" ht="24.2" customHeight="1" x14ac:dyDescent="0.2"/>
    <row r="4101" ht="12.2" customHeight="1" x14ac:dyDescent="0.2"/>
    <row r="4102" ht="10.9" customHeight="1" x14ac:dyDescent="0.2"/>
    <row r="4103" ht="24.2" customHeight="1" x14ac:dyDescent="0.2"/>
    <row r="4104" ht="12.2" customHeight="1" x14ac:dyDescent="0.2"/>
    <row r="4105" ht="10.9" customHeight="1" x14ac:dyDescent="0.2"/>
    <row r="4106" ht="24.2" customHeight="1" x14ac:dyDescent="0.2"/>
    <row r="4107" ht="12.2" customHeight="1" x14ac:dyDescent="0.2"/>
    <row r="4108" ht="10.9" customHeight="1" x14ac:dyDescent="0.2"/>
    <row r="4109" ht="12.2" customHeight="1" x14ac:dyDescent="0.2"/>
    <row r="4110" ht="12.2" customHeight="1" x14ac:dyDescent="0.2"/>
    <row r="4111" ht="12.2" customHeight="1" x14ac:dyDescent="0.2"/>
    <row r="4112" ht="10.9" customHeight="1" x14ac:dyDescent="0.2"/>
    <row r="4113" ht="10.9" customHeight="1" x14ac:dyDescent="0.2"/>
    <row r="4114" ht="10.35" customHeight="1" x14ac:dyDescent="0.2"/>
    <row r="4115" ht="10.35" customHeight="1" x14ac:dyDescent="0.2"/>
    <row r="4116" ht="10.35" customHeight="1" x14ac:dyDescent="0.2"/>
    <row r="4117" ht="30.75" customHeight="1" x14ac:dyDescent="0.2"/>
    <row r="4118" ht="10.35" customHeight="1" x14ac:dyDescent="0.2"/>
    <row r="4119" ht="10.35" customHeight="1" x14ac:dyDescent="0.2"/>
    <row r="4120" ht="20.45" customHeight="1" x14ac:dyDescent="0.2"/>
    <row r="4121" ht="10.35" customHeight="1" x14ac:dyDescent="0.2"/>
    <row r="4122" ht="10.9" customHeight="1" x14ac:dyDescent="0.2"/>
    <row r="4123" ht="12.2" customHeight="1" x14ac:dyDescent="0.2"/>
    <row r="4124" ht="12.2" customHeight="1" x14ac:dyDescent="0.2"/>
    <row r="4125" ht="10.9" customHeight="1" x14ac:dyDescent="0.2"/>
    <row r="4126" ht="24.2" customHeight="1" x14ac:dyDescent="0.2"/>
    <row r="4127" ht="12.2" customHeight="1" x14ac:dyDescent="0.2"/>
    <row r="4128" ht="10.9" customHeight="1" x14ac:dyDescent="0.2"/>
    <row r="4129" ht="24.2" customHeight="1" x14ac:dyDescent="0.2"/>
    <row r="4130" ht="12.2" customHeight="1" x14ac:dyDescent="0.2"/>
    <row r="4131" ht="12.2" customHeight="1" x14ac:dyDescent="0.2"/>
    <row r="4132" ht="12.2" customHeight="1" x14ac:dyDescent="0.2"/>
    <row r="4133" ht="12.2" customHeight="1" x14ac:dyDescent="0.2"/>
    <row r="4134" ht="10.9" customHeight="1" x14ac:dyDescent="0.2"/>
    <row r="4135" ht="24.2" customHeight="1" x14ac:dyDescent="0.2"/>
    <row r="4136" ht="12.2" customHeight="1" x14ac:dyDescent="0.2"/>
    <row r="4137" ht="10.9" customHeight="1" x14ac:dyDescent="0.2"/>
    <row r="4138" ht="12.2" customHeight="1" x14ac:dyDescent="0.2"/>
    <row r="4139" ht="12.2" customHeight="1" x14ac:dyDescent="0.2"/>
    <row r="4140" ht="12.2" customHeight="1" x14ac:dyDescent="0.2"/>
    <row r="4141" ht="10.9" customHeight="1" x14ac:dyDescent="0.2"/>
    <row r="4142" ht="24.2" customHeight="1" x14ac:dyDescent="0.2"/>
    <row r="4143" ht="12.2" customHeight="1" x14ac:dyDescent="0.2"/>
    <row r="4144" ht="10.9" customHeight="1" x14ac:dyDescent="0.2"/>
    <row r="4145" ht="24.2" customHeight="1" x14ac:dyDescent="0.2"/>
    <row r="4146" ht="12.2" customHeight="1" x14ac:dyDescent="0.2"/>
    <row r="4147" ht="12.2" customHeight="1" x14ac:dyDescent="0.2"/>
    <row r="4148" ht="12.2" customHeight="1" x14ac:dyDescent="0.2"/>
    <row r="4149" ht="10.9" customHeight="1" x14ac:dyDescent="0.2"/>
    <row r="4150" ht="24.2" customHeight="1" x14ac:dyDescent="0.2"/>
    <row r="4151" ht="12.2" customHeight="1" x14ac:dyDescent="0.2"/>
    <row r="4152" ht="10.9" customHeight="1" x14ac:dyDescent="0.2"/>
    <row r="4153" ht="12.2" customHeight="1" x14ac:dyDescent="0.2"/>
    <row r="4154" ht="12.2" customHeight="1" x14ac:dyDescent="0.2"/>
    <row r="4155" ht="12.2" customHeight="1" x14ac:dyDescent="0.2"/>
    <row r="4156" ht="10.9" customHeight="1" x14ac:dyDescent="0.2"/>
    <row r="4157" ht="10.9" customHeight="1" x14ac:dyDescent="0.2"/>
    <row r="4158" ht="10.35" customHeight="1" x14ac:dyDescent="0.2"/>
    <row r="4159" ht="10.35" customHeight="1" x14ac:dyDescent="0.2"/>
    <row r="4160" ht="10.35" customHeight="1" x14ac:dyDescent="0.2"/>
    <row r="4161" ht="30.75" customHeight="1" x14ac:dyDescent="0.2"/>
    <row r="4162" ht="10.35" customHeight="1" x14ac:dyDescent="0.2"/>
    <row r="4163" ht="10.35" customHeight="1" x14ac:dyDescent="0.2"/>
    <row r="4164" ht="20.45" customHeight="1" x14ac:dyDescent="0.2"/>
    <row r="4165" ht="10.35" customHeight="1" x14ac:dyDescent="0.2"/>
    <row r="4166" ht="10.9" customHeight="1" x14ac:dyDescent="0.2"/>
    <row r="4167" ht="12.2" customHeight="1" x14ac:dyDescent="0.2"/>
    <row r="4168" ht="10.9" customHeight="1" x14ac:dyDescent="0.2"/>
    <row r="4169" ht="24.2" customHeight="1" x14ac:dyDescent="0.2"/>
    <row r="4170" ht="24.2" customHeight="1" x14ac:dyDescent="0.2"/>
    <row r="4171" ht="12.2" customHeight="1" x14ac:dyDescent="0.2"/>
    <row r="4172" ht="10.9" customHeight="1" x14ac:dyDescent="0.2"/>
    <row r="4173" ht="24.2" customHeight="1" x14ac:dyDescent="0.2"/>
    <row r="4174" ht="12.2" customHeight="1" x14ac:dyDescent="0.2"/>
    <row r="4175" ht="12.2" customHeight="1" x14ac:dyDescent="0.2"/>
    <row r="4176" ht="12.2" customHeight="1" x14ac:dyDescent="0.2"/>
    <row r="4177" ht="10.9" customHeight="1" x14ac:dyDescent="0.2"/>
    <row r="4178" ht="24.2" customHeight="1" x14ac:dyDescent="0.2"/>
    <row r="4179" ht="12.2" customHeight="1" x14ac:dyDescent="0.2"/>
    <row r="4180" ht="10.9" customHeight="1" x14ac:dyDescent="0.2"/>
    <row r="4181" ht="12.2" customHeight="1" x14ac:dyDescent="0.2"/>
    <row r="4182" ht="12.2" customHeight="1" x14ac:dyDescent="0.2"/>
    <row r="4183" ht="12.2" customHeight="1" x14ac:dyDescent="0.2"/>
    <row r="4184" ht="10.9" customHeight="1" x14ac:dyDescent="0.2"/>
    <row r="4185" ht="24.2" customHeight="1" x14ac:dyDescent="0.2"/>
    <row r="4186" ht="12.2" customHeight="1" x14ac:dyDescent="0.2"/>
    <row r="4187" ht="10.9" customHeight="1" x14ac:dyDescent="0.2"/>
    <row r="4188" ht="24.2" customHeight="1" x14ac:dyDescent="0.2"/>
    <row r="4189" ht="12.2" customHeight="1" x14ac:dyDescent="0.2"/>
    <row r="4190" ht="10.9" customHeight="1" x14ac:dyDescent="0.2"/>
    <row r="4191" ht="24.2" customHeight="1" x14ac:dyDescent="0.2"/>
    <row r="4192" ht="12.2" customHeight="1" x14ac:dyDescent="0.2"/>
    <row r="4193" ht="10.9" customHeight="1" x14ac:dyDescent="0.2"/>
    <row r="4194" ht="12.2" customHeight="1" x14ac:dyDescent="0.2"/>
    <row r="4195" ht="12.2" customHeight="1" x14ac:dyDescent="0.2"/>
    <row r="4196" ht="12.2" customHeight="1" x14ac:dyDescent="0.2"/>
    <row r="4197" ht="10.9" customHeight="1" x14ac:dyDescent="0.2"/>
    <row r="4198" ht="10.9" customHeight="1" x14ac:dyDescent="0.2"/>
    <row r="4199" ht="10.35" customHeight="1" x14ac:dyDescent="0.2"/>
    <row r="4200" ht="10.35" customHeight="1" x14ac:dyDescent="0.2"/>
    <row r="4201" ht="10.35" customHeight="1" x14ac:dyDescent="0.2"/>
    <row r="4202" ht="30.75" customHeight="1" x14ac:dyDescent="0.2"/>
    <row r="4203" ht="10.35" customHeight="1" x14ac:dyDescent="0.2"/>
    <row r="4204" ht="10.35" customHeight="1" x14ac:dyDescent="0.2"/>
    <row r="4205" ht="20.45" customHeight="1" x14ac:dyDescent="0.2"/>
    <row r="4206" ht="10.35" customHeight="1" x14ac:dyDescent="0.2"/>
    <row r="4207" ht="10.9" customHeight="1" x14ac:dyDescent="0.2"/>
    <row r="4208" ht="12.2" customHeight="1" x14ac:dyDescent="0.2"/>
    <row r="4209" ht="10.9" customHeight="1" x14ac:dyDescent="0.2"/>
    <row r="4210" ht="24.2" customHeight="1" x14ac:dyDescent="0.2"/>
    <row r="4211" ht="24.2" customHeight="1" x14ac:dyDescent="0.2"/>
    <row r="4212" ht="12.2" customHeight="1" x14ac:dyDescent="0.2"/>
    <row r="4213" ht="10.9" customHeight="1" x14ac:dyDescent="0.2"/>
    <row r="4214" ht="24.2" customHeight="1" x14ac:dyDescent="0.2"/>
    <row r="4215" ht="12.2" customHeight="1" x14ac:dyDescent="0.2"/>
    <row r="4216" ht="12.2" customHeight="1" x14ac:dyDescent="0.2"/>
    <row r="4217" ht="12.2" customHeight="1" x14ac:dyDescent="0.2"/>
    <row r="4218" ht="12.2" customHeight="1" x14ac:dyDescent="0.2"/>
    <row r="4219" ht="10.9" customHeight="1" x14ac:dyDescent="0.2"/>
    <row r="4220" ht="24.2" customHeight="1" x14ac:dyDescent="0.2"/>
    <row r="4221" ht="12.2" customHeight="1" x14ac:dyDescent="0.2"/>
    <row r="4222" ht="10.9" customHeight="1" x14ac:dyDescent="0.2"/>
    <row r="4223" ht="12.2" customHeight="1" x14ac:dyDescent="0.2"/>
    <row r="4224" ht="12.2" customHeight="1" x14ac:dyDescent="0.2"/>
    <row r="4225" ht="12.2" customHeight="1" x14ac:dyDescent="0.2"/>
    <row r="4226" ht="10.9" customHeight="1" x14ac:dyDescent="0.2"/>
    <row r="4227" ht="24.2" customHeight="1" x14ac:dyDescent="0.2"/>
    <row r="4228" ht="12.2" customHeight="1" x14ac:dyDescent="0.2"/>
    <row r="4229" ht="12.2" customHeight="1" x14ac:dyDescent="0.2"/>
    <row r="4230" ht="10.9" customHeight="1" x14ac:dyDescent="0.2"/>
    <row r="4231" ht="24.2" customHeight="1" x14ac:dyDescent="0.2"/>
    <row r="4232" ht="12.2" customHeight="1" x14ac:dyDescent="0.2"/>
    <row r="4233" ht="24.2" customHeight="1" x14ac:dyDescent="0.2"/>
    <row r="4234" ht="12.2" customHeight="1" x14ac:dyDescent="0.2"/>
    <row r="4235" ht="12.2" customHeight="1" x14ac:dyDescent="0.2"/>
    <row r="4236" ht="10.9" customHeight="1" x14ac:dyDescent="0.2"/>
    <row r="4237" ht="24.2" customHeight="1" x14ac:dyDescent="0.2"/>
    <row r="4238" ht="12.2" customHeight="1" x14ac:dyDescent="0.2"/>
    <row r="4239" ht="10.9" customHeight="1" x14ac:dyDescent="0.2"/>
    <row r="4240" ht="12.2" customHeight="1" x14ac:dyDescent="0.2"/>
    <row r="4241" ht="12.2" customHeight="1" x14ac:dyDescent="0.2"/>
    <row r="4242" ht="12.2" customHeight="1" x14ac:dyDescent="0.2"/>
    <row r="4243" ht="10.9" customHeight="1" x14ac:dyDescent="0.2"/>
    <row r="4244" ht="10.9" customHeight="1" x14ac:dyDescent="0.2"/>
    <row r="4245" ht="10.35" customHeight="1" x14ac:dyDescent="0.2"/>
    <row r="4246" ht="10.35" customHeight="1" x14ac:dyDescent="0.2"/>
    <row r="4247" ht="10.35" customHeight="1" x14ac:dyDescent="0.2"/>
    <row r="4248" ht="30.75" customHeight="1" x14ac:dyDescent="0.2"/>
    <row r="4249" ht="10.35" customHeight="1" x14ac:dyDescent="0.2"/>
    <row r="4250" ht="10.35" customHeight="1" x14ac:dyDescent="0.2"/>
    <row r="4251" ht="20.45" customHeight="1" x14ac:dyDescent="0.2"/>
    <row r="4252" ht="10.35" customHeight="1" x14ac:dyDescent="0.2"/>
    <row r="4253" ht="10.9" customHeight="1" x14ac:dyDescent="0.2"/>
    <row r="4254" ht="12.2" customHeight="1" x14ac:dyDescent="0.2"/>
    <row r="4255" ht="10.9" customHeight="1" x14ac:dyDescent="0.2"/>
    <row r="4256" ht="24.2" customHeight="1" x14ac:dyDescent="0.2"/>
    <row r="4257" ht="24.2" customHeight="1" x14ac:dyDescent="0.2"/>
    <row r="4258" ht="12.2" customHeight="1" x14ac:dyDescent="0.2"/>
    <row r="4259" ht="10.9" customHeight="1" x14ac:dyDescent="0.2"/>
    <row r="4260" ht="24.2" customHeight="1" x14ac:dyDescent="0.2"/>
    <row r="4261" ht="12.2" customHeight="1" x14ac:dyDescent="0.2"/>
    <row r="4262" ht="12.2" customHeight="1" x14ac:dyDescent="0.2"/>
    <row r="4263" ht="12.2" customHeight="1" x14ac:dyDescent="0.2"/>
    <row r="4264" ht="12.2" customHeight="1" x14ac:dyDescent="0.2"/>
    <row r="4265" ht="10.9" customHeight="1" x14ac:dyDescent="0.2"/>
    <row r="4266" ht="24.2" customHeight="1" x14ac:dyDescent="0.2"/>
    <row r="4267" ht="12.2" customHeight="1" x14ac:dyDescent="0.2"/>
    <row r="4268" ht="10.9" customHeight="1" x14ac:dyDescent="0.2"/>
    <row r="4269" ht="12.2" customHeight="1" x14ac:dyDescent="0.2"/>
    <row r="4270" ht="12.2" customHeight="1" x14ac:dyDescent="0.2"/>
    <row r="4271" ht="12.2" customHeight="1" x14ac:dyDescent="0.2"/>
    <row r="4272" ht="10.9" customHeight="1" x14ac:dyDescent="0.2"/>
    <row r="4273" ht="24.2" customHeight="1" x14ac:dyDescent="0.2"/>
    <row r="4274" ht="12.2" customHeight="1" x14ac:dyDescent="0.2"/>
    <row r="4275" ht="12.2" customHeight="1" x14ac:dyDescent="0.2"/>
    <row r="4276" ht="10.9" customHeight="1" x14ac:dyDescent="0.2"/>
    <row r="4277" ht="24.2" customHeight="1" x14ac:dyDescent="0.2"/>
    <row r="4278" ht="12.2" customHeight="1" x14ac:dyDescent="0.2"/>
    <row r="4279" ht="24.2" customHeight="1" x14ac:dyDescent="0.2"/>
    <row r="4280" ht="12.2" customHeight="1" x14ac:dyDescent="0.2"/>
    <row r="4281" ht="12.2" customHeight="1" x14ac:dyDescent="0.2"/>
    <row r="4282" ht="10.9" customHeight="1" x14ac:dyDescent="0.2"/>
    <row r="4283" ht="24.2" customHeight="1" x14ac:dyDescent="0.2"/>
    <row r="4284" ht="12.2" customHeight="1" x14ac:dyDescent="0.2"/>
    <row r="4285" ht="10.9" customHeight="1" x14ac:dyDescent="0.2"/>
    <row r="4286" ht="12.2" customHeight="1" x14ac:dyDescent="0.2"/>
    <row r="4287" ht="12.2" customHeight="1" x14ac:dyDescent="0.2"/>
    <row r="4288" ht="12.2" customHeight="1" x14ac:dyDescent="0.2"/>
    <row r="4289" ht="10.9" customHeight="1" x14ac:dyDescent="0.2"/>
    <row r="4290" ht="10.9" customHeight="1" x14ac:dyDescent="0.2"/>
    <row r="4291" ht="10.35" customHeight="1" x14ac:dyDescent="0.2"/>
    <row r="4292" ht="10.35" customHeight="1" x14ac:dyDescent="0.2"/>
    <row r="4293" ht="10.35" customHeight="1" x14ac:dyDescent="0.2"/>
    <row r="4294" ht="30.75" customHeight="1" x14ac:dyDescent="0.2"/>
    <row r="4295" ht="10.35" customHeight="1" x14ac:dyDescent="0.2"/>
    <row r="4296" ht="10.35" customHeight="1" x14ac:dyDescent="0.2"/>
    <row r="4297" ht="20.45" customHeight="1" x14ac:dyDescent="0.2"/>
    <row r="4298" ht="10.35" customHeight="1" x14ac:dyDescent="0.2"/>
    <row r="4299" ht="10.9" customHeight="1" x14ac:dyDescent="0.2"/>
    <row r="4300" ht="12.2" customHeight="1" x14ac:dyDescent="0.2"/>
    <row r="4301" ht="10.9" customHeight="1" x14ac:dyDescent="0.2"/>
    <row r="4302" ht="24.2" customHeight="1" x14ac:dyDescent="0.2"/>
    <row r="4303" ht="24.2" customHeight="1" x14ac:dyDescent="0.2"/>
    <row r="4304" ht="12.2" customHeight="1" x14ac:dyDescent="0.2"/>
    <row r="4305" ht="10.9" customHeight="1" x14ac:dyDescent="0.2"/>
    <row r="4306" ht="24.2" customHeight="1" x14ac:dyDescent="0.2"/>
    <row r="4307" ht="12.2" customHeight="1" x14ac:dyDescent="0.2"/>
    <row r="4308" ht="12.2" customHeight="1" x14ac:dyDescent="0.2"/>
    <row r="4309" ht="12.2" customHeight="1" x14ac:dyDescent="0.2"/>
    <row r="4310" ht="12.2" customHeight="1" x14ac:dyDescent="0.2"/>
    <row r="4311" ht="10.9" customHeight="1" x14ac:dyDescent="0.2"/>
    <row r="4312" ht="24.2" customHeight="1" x14ac:dyDescent="0.2"/>
    <row r="4313" ht="12.2" customHeight="1" x14ac:dyDescent="0.2"/>
    <row r="4314" ht="10.9" customHeight="1" x14ac:dyDescent="0.2"/>
    <row r="4315" ht="12.2" customHeight="1" x14ac:dyDescent="0.2"/>
    <row r="4316" ht="12.2" customHeight="1" x14ac:dyDescent="0.2"/>
    <row r="4317" ht="12.2" customHeight="1" x14ac:dyDescent="0.2"/>
    <row r="4318" ht="10.9" customHeight="1" x14ac:dyDescent="0.2"/>
    <row r="4319" ht="24.2" customHeight="1" x14ac:dyDescent="0.2"/>
    <row r="4320" ht="12.2" customHeight="1" x14ac:dyDescent="0.2"/>
    <row r="4321" ht="12.2" customHeight="1" x14ac:dyDescent="0.2"/>
    <row r="4322" ht="10.9" customHeight="1" x14ac:dyDescent="0.2"/>
    <row r="4323" ht="24.2" customHeight="1" x14ac:dyDescent="0.2"/>
    <row r="4324" ht="12.2" customHeight="1" x14ac:dyDescent="0.2"/>
    <row r="4325" ht="24.2" customHeight="1" x14ac:dyDescent="0.2"/>
    <row r="4326" ht="12.2" customHeight="1" x14ac:dyDescent="0.2"/>
    <row r="4327" ht="12.2" customHeight="1" x14ac:dyDescent="0.2"/>
    <row r="4328" ht="10.9" customHeight="1" x14ac:dyDescent="0.2"/>
    <row r="4329" ht="24.2" customHeight="1" x14ac:dyDescent="0.2"/>
    <row r="4330" ht="12.2" customHeight="1" x14ac:dyDescent="0.2"/>
    <row r="4331" ht="10.9" customHeight="1" x14ac:dyDescent="0.2"/>
    <row r="4332" ht="12.2" customHeight="1" x14ac:dyDescent="0.2"/>
    <row r="4333" ht="12.2" customHeight="1" x14ac:dyDescent="0.2"/>
    <row r="4334" ht="12.2" customHeight="1" x14ac:dyDescent="0.2"/>
    <row r="4335" ht="10.9" customHeight="1" x14ac:dyDescent="0.2"/>
    <row r="4336" ht="10.9" customHeight="1" x14ac:dyDescent="0.2"/>
    <row r="4337" ht="10.35" customHeight="1" x14ac:dyDescent="0.2"/>
    <row r="4338" ht="10.35" customHeight="1" x14ac:dyDescent="0.2"/>
    <row r="4339" ht="10.35" customHeight="1" x14ac:dyDescent="0.2"/>
    <row r="4340" ht="30.75" customHeight="1" x14ac:dyDescent="0.2"/>
    <row r="4341" ht="10.35" customHeight="1" x14ac:dyDescent="0.2"/>
    <row r="4342" ht="10.35" customHeight="1" x14ac:dyDescent="0.2"/>
    <row r="4343" ht="20.45" customHeight="1" x14ac:dyDescent="0.2"/>
    <row r="4344" ht="10.35" customHeight="1" x14ac:dyDescent="0.2"/>
    <row r="4345" ht="10.9" customHeight="1" x14ac:dyDescent="0.2"/>
    <row r="4346" ht="12.2" customHeight="1" x14ac:dyDescent="0.2"/>
    <row r="4347" ht="10.9" customHeight="1" x14ac:dyDescent="0.2"/>
    <row r="4348" ht="24.2" customHeight="1" x14ac:dyDescent="0.2"/>
    <row r="4349" ht="12.2" customHeight="1" x14ac:dyDescent="0.2"/>
    <row r="4350" ht="10.9" customHeight="1" x14ac:dyDescent="0.2"/>
    <row r="4351" ht="24.2" customHeight="1" x14ac:dyDescent="0.2"/>
    <row r="4352" ht="12.2" customHeight="1" x14ac:dyDescent="0.2"/>
    <row r="4353" ht="12.2" customHeight="1" x14ac:dyDescent="0.2"/>
    <row r="4354" ht="10.9" customHeight="1" x14ac:dyDescent="0.2"/>
    <row r="4355" ht="24.2" customHeight="1" x14ac:dyDescent="0.2"/>
    <row r="4356" ht="12.2" customHeight="1" x14ac:dyDescent="0.2"/>
    <row r="4357" ht="10.9" customHeight="1" x14ac:dyDescent="0.2"/>
    <row r="4358" ht="12.2" customHeight="1" x14ac:dyDescent="0.2"/>
    <row r="4359" ht="12.2" customHeight="1" x14ac:dyDescent="0.2"/>
    <row r="4360" ht="12.2" customHeight="1" x14ac:dyDescent="0.2"/>
    <row r="4361" ht="10.9" customHeight="1" x14ac:dyDescent="0.2"/>
    <row r="4362" ht="24.2" customHeight="1" x14ac:dyDescent="0.2"/>
    <row r="4363" ht="12.2" customHeight="1" x14ac:dyDescent="0.2"/>
    <row r="4364" ht="10.9" customHeight="1" x14ac:dyDescent="0.2"/>
    <row r="4365" ht="24.2" customHeight="1" x14ac:dyDescent="0.2"/>
    <row r="4366" ht="12.2" customHeight="1" x14ac:dyDescent="0.2"/>
    <row r="4367" ht="24.2" customHeight="1" x14ac:dyDescent="0.2"/>
    <row r="4368" ht="12.2" customHeight="1" x14ac:dyDescent="0.2"/>
    <row r="4369" ht="12.2" customHeight="1" x14ac:dyDescent="0.2"/>
    <row r="4370" ht="10.9" customHeight="1" x14ac:dyDescent="0.2"/>
    <row r="4371" ht="24.2" customHeight="1" x14ac:dyDescent="0.2"/>
    <row r="4372" ht="12.2" customHeight="1" x14ac:dyDescent="0.2"/>
    <row r="4373" ht="10.9" customHeight="1" x14ac:dyDescent="0.2"/>
    <row r="4374" ht="12.2" customHeight="1" x14ac:dyDescent="0.2"/>
    <row r="4375" ht="12.2" customHeight="1" x14ac:dyDescent="0.2"/>
    <row r="4376" ht="12.2" customHeight="1" x14ac:dyDescent="0.2"/>
    <row r="4377" ht="10.9" customHeight="1" x14ac:dyDescent="0.2"/>
    <row r="4378" ht="10.9" customHeight="1" x14ac:dyDescent="0.2"/>
    <row r="4379" ht="10.35" customHeight="1" x14ac:dyDescent="0.2"/>
    <row r="4380" ht="10.35" customHeight="1" x14ac:dyDescent="0.2"/>
    <row r="4381" ht="10.35" customHeight="1" x14ac:dyDescent="0.2"/>
    <row r="4382" ht="30.75" customHeight="1" x14ac:dyDescent="0.2"/>
    <row r="4383" ht="10.35" customHeight="1" x14ac:dyDescent="0.2"/>
    <row r="4384" ht="10.35" customHeight="1" x14ac:dyDescent="0.2"/>
    <row r="4385" ht="20.45" customHeight="1" x14ac:dyDescent="0.2"/>
    <row r="4386" ht="10.35" customHeight="1" x14ac:dyDescent="0.2"/>
    <row r="4387" ht="10.9" customHeight="1" x14ac:dyDescent="0.2"/>
    <row r="4388" ht="12.2" customHeight="1" x14ac:dyDescent="0.2"/>
    <row r="4389" ht="10.9" customHeight="1" x14ac:dyDescent="0.2"/>
    <row r="4390" ht="24.2" customHeight="1" x14ac:dyDescent="0.2"/>
    <row r="4391" ht="12.2" customHeight="1" x14ac:dyDescent="0.2"/>
    <row r="4392" ht="10.9" customHeight="1" x14ac:dyDescent="0.2"/>
    <row r="4393" ht="24.2" customHeight="1" x14ac:dyDescent="0.2"/>
    <row r="4394" ht="12.2" customHeight="1" x14ac:dyDescent="0.2"/>
    <row r="4395" ht="12.2" customHeight="1" x14ac:dyDescent="0.2"/>
    <row r="4396" ht="10.9" customHeight="1" x14ac:dyDescent="0.2"/>
    <row r="4397" ht="24.2" customHeight="1" x14ac:dyDescent="0.2"/>
    <row r="4398" ht="12.2" customHeight="1" x14ac:dyDescent="0.2"/>
    <row r="4399" ht="10.9" customHeight="1" x14ac:dyDescent="0.2"/>
    <row r="4400" ht="12.2" customHeight="1" x14ac:dyDescent="0.2"/>
    <row r="4401" ht="12.2" customHeight="1" x14ac:dyDescent="0.2"/>
    <row r="4402" ht="12.2" customHeight="1" x14ac:dyDescent="0.2"/>
    <row r="4403" ht="10.9" customHeight="1" x14ac:dyDescent="0.2"/>
    <row r="4404" ht="24.2" customHeight="1" x14ac:dyDescent="0.2"/>
    <row r="4405" ht="12.2" customHeight="1" x14ac:dyDescent="0.2"/>
    <row r="4406" ht="10.9" customHeight="1" x14ac:dyDescent="0.2"/>
    <row r="4407" ht="24.2" customHeight="1" x14ac:dyDescent="0.2"/>
    <row r="4408" ht="12.2" customHeight="1" x14ac:dyDescent="0.2"/>
    <row r="4409" ht="24.2" customHeight="1" x14ac:dyDescent="0.2"/>
    <row r="4410" ht="12.2" customHeight="1" x14ac:dyDescent="0.2"/>
    <row r="4411" ht="12.2" customHeight="1" x14ac:dyDescent="0.2"/>
    <row r="4412" ht="10.9" customHeight="1" x14ac:dyDescent="0.2"/>
    <row r="4413" ht="24.2" customHeight="1" x14ac:dyDescent="0.2"/>
    <row r="4414" ht="12.2" customHeight="1" x14ac:dyDescent="0.2"/>
    <row r="4415" ht="10.9" customHeight="1" x14ac:dyDescent="0.2"/>
    <row r="4416" ht="12.2" customHeight="1" x14ac:dyDescent="0.2"/>
    <row r="4417" ht="12.2" customHeight="1" x14ac:dyDescent="0.2"/>
    <row r="4418" ht="12.2" customHeight="1" x14ac:dyDescent="0.2"/>
    <row r="4419" ht="10.9" customHeight="1" x14ac:dyDescent="0.2"/>
    <row r="4420" ht="10.9" customHeight="1" x14ac:dyDescent="0.2"/>
    <row r="4421" ht="10.35" customHeight="1" x14ac:dyDescent="0.2"/>
    <row r="4422" ht="10.35" customHeight="1" x14ac:dyDescent="0.2"/>
    <row r="4423" ht="10.35" customHeight="1" x14ac:dyDescent="0.2"/>
    <row r="4424" ht="30.75" customHeight="1" x14ac:dyDescent="0.2"/>
    <row r="4425" ht="10.35" customHeight="1" x14ac:dyDescent="0.2"/>
    <row r="4426" ht="10.35" customHeight="1" x14ac:dyDescent="0.2"/>
    <row r="4427" ht="20.45" customHeight="1" x14ac:dyDescent="0.2"/>
    <row r="4428" ht="10.35" customHeight="1" x14ac:dyDescent="0.2"/>
    <row r="4429" ht="10.9" customHeight="1" x14ac:dyDescent="0.2"/>
    <row r="4430" ht="12.2" customHeight="1" x14ac:dyDescent="0.2"/>
    <row r="4431" ht="10.9" customHeight="1" x14ac:dyDescent="0.2"/>
    <row r="4432" ht="24.2" customHeight="1" x14ac:dyDescent="0.2"/>
    <row r="4433" ht="12.2" customHeight="1" x14ac:dyDescent="0.2"/>
    <row r="4434" ht="10.9" customHeight="1" x14ac:dyDescent="0.2"/>
    <row r="4435" ht="24.2" customHeight="1" x14ac:dyDescent="0.2"/>
    <row r="4436" ht="12.2" customHeight="1" x14ac:dyDescent="0.2"/>
    <row r="4437" ht="12.2" customHeight="1" x14ac:dyDescent="0.2"/>
    <row r="4438" ht="10.9" customHeight="1" x14ac:dyDescent="0.2"/>
    <row r="4439" ht="24.2" customHeight="1" x14ac:dyDescent="0.2"/>
    <row r="4440" ht="12.2" customHeight="1" x14ac:dyDescent="0.2"/>
    <row r="4441" ht="10.9" customHeight="1" x14ac:dyDescent="0.2"/>
    <row r="4442" ht="12.2" customHeight="1" x14ac:dyDescent="0.2"/>
    <row r="4443" ht="12.2" customHeight="1" x14ac:dyDescent="0.2"/>
    <row r="4444" ht="12.2" customHeight="1" x14ac:dyDescent="0.2"/>
    <row r="4445" ht="10.9" customHeight="1" x14ac:dyDescent="0.2"/>
    <row r="4446" ht="24.2" customHeight="1" x14ac:dyDescent="0.2"/>
    <row r="4447" ht="12.2" customHeight="1" x14ac:dyDescent="0.2"/>
    <row r="4448" ht="10.9" customHeight="1" x14ac:dyDescent="0.2"/>
    <row r="4449" ht="24.2" customHeight="1" x14ac:dyDescent="0.2"/>
    <row r="4450" ht="12.2" customHeight="1" x14ac:dyDescent="0.2"/>
    <row r="4451" ht="24.2" customHeight="1" x14ac:dyDescent="0.2"/>
    <row r="4452" ht="12.2" customHeight="1" x14ac:dyDescent="0.2"/>
    <row r="4453" ht="12.2" customHeight="1" x14ac:dyDescent="0.2"/>
    <row r="4454" ht="10.9" customHeight="1" x14ac:dyDescent="0.2"/>
    <row r="4455" ht="24.2" customHeight="1" x14ac:dyDescent="0.2"/>
    <row r="4456" ht="12.2" customHeight="1" x14ac:dyDescent="0.2"/>
    <row r="4457" ht="10.9" customHeight="1" x14ac:dyDescent="0.2"/>
    <row r="4458" ht="12.2" customHeight="1" x14ac:dyDescent="0.2"/>
    <row r="4459" ht="12.2" customHeight="1" x14ac:dyDescent="0.2"/>
    <row r="4460" ht="12.2" customHeight="1" x14ac:dyDescent="0.2"/>
    <row r="4461" ht="10.9" customHeight="1" x14ac:dyDescent="0.2"/>
    <row r="4462" ht="10.9" customHeight="1" x14ac:dyDescent="0.2"/>
    <row r="4463" ht="10.35" customHeight="1" x14ac:dyDescent="0.2"/>
    <row r="4464" ht="10.35" customHeight="1" x14ac:dyDescent="0.2"/>
    <row r="4465" ht="10.35" customHeight="1" x14ac:dyDescent="0.2"/>
    <row r="4466" ht="30.75" customHeight="1" x14ac:dyDescent="0.2"/>
    <row r="4467" ht="10.35" customHeight="1" x14ac:dyDescent="0.2"/>
    <row r="4468" ht="10.35" customHeight="1" x14ac:dyDescent="0.2"/>
    <row r="4469" ht="20.45" customHeight="1" x14ac:dyDescent="0.2"/>
    <row r="4470" ht="10.35" customHeight="1" x14ac:dyDescent="0.2"/>
    <row r="4471" ht="10.9" customHeight="1" x14ac:dyDescent="0.2"/>
    <row r="4472" ht="12.2" customHeight="1" x14ac:dyDescent="0.2"/>
    <row r="4473" ht="10.9" customHeight="1" x14ac:dyDescent="0.2"/>
    <row r="4474" ht="24.2" customHeight="1" x14ac:dyDescent="0.2"/>
    <row r="4475" ht="12.2" customHeight="1" x14ac:dyDescent="0.2"/>
    <row r="4476" ht="10.9" customHeight="1" x14ac:dyDescent="0.2"/>
    <row r="4477" ht="24.2" customHeight="1" x14ac:dyDescent="0.2"/>
    <row r="4478" ht="12.2" customHeight="1" x14ac:dyDescent="0.2"/>
    <row r="4479" ht="10.9" customHeight="1" x14ac:dyDescent="0.2"/>
    <row r="4480" ht="24.2" customHeight="1" x14ac:dyDescent="0.2"/>
    <row r="4481" ht="12.2" customHeight="1" x14ac:dyDescent="0.2"/>
    <row r="4482" ht="10.9" customHeight="1" x14ac:dyDescent="0.2"/>
    <row r="4483" ht="12.2" customHeight="1" x14ac:dyDescent="0.2"/>
    <row r="4484" ht="12.2" customHeight="1" x14ac:dyDescent="0.2"/>
    <row r="4485" ht="12.2" customHeight="1" x14ac:dyDescent="0.2"/>
    <row r="4486" ht="10.9" customHeight="1" x14ac:dyDescent="0.2"/>
    <row r="4487" ht="24.2" customHeight="1" x14ac:dyDescent="0.2"/>
    <row r="4488" ht="12.2" customHeight="1" x14ac:dyDescent="0.2"/>
    <row r="4489" ht="10.9" customHeight="1" x14ac:dyDescent="0.2"/>
    <row r="4490" ht="24.2" customHeight="1" x14ac:dyDescent="0.2"/>
    <row r="4491" ht="12.2" customHeight="1" x14ac:dyDescent="0.2"/>
    <row r="4492" ht="10.9" customHeight="1" x14ac:dyDescent="0.2"/>
    <row r="4493" ht="24.2" customHeight="1" x14ac:dyDescent="0.2"/>
    <row r="4494" ht="12.2" customHeight="1" x14ac:dyDescent="0.2"/>
    <row r="4495" ht="10.9" customHeight="1" x14ac:dyDescent="0.2"/>
    <row r="4496" ht="12.2" customHeight="1" x14ac:dyDescent="0.2"/>
    <row r="4497" ht="10.9" customHeight="1" x14ac:dyDescent="0.2"/>
    <row r="4498" ht="10.9" customHeight="1" x14ac:dyDescent="0.2"/>
    <row r="4499" ht="10.35" customHeight="1" x14ac:dyDescent="0.2"/>
    <row r="4500" ht="10.35" customHeight="1" x14ac:dyDescent="0.2"/>
    <row r="4501" ht="10.35" customHeight="1" x14ac:dyDescent="0.2"/>
    <row r="4502" ht="30.75" customHeight="1" x14ac:dyDescent="0.2"/>
    <row r="4503" ht="10.35" customHeight="1" x14ac:dyDescent="0.2"/>
    <row r="4504" ht="10.35" customHeight="1" x14ac:dyDescent="0.2"/>
    <row r="4505" ht="20.45" customHeight="1" x14ac:dyDescent="0.2"/>
    <row r="4506" ht="10.35" customHeight="1" x14ac:dyDescent="0.2"/>
    <row r="4507" ht="10.9" customHeight="1" x14ac:dyDescent="0.2"/>
    <row r="4508" ht="12.2" customHeight="1" x14ac:dyDescent="0.2"/>
    <row r="4509" ht="10.9" customHeight="1" x14ac:dyDescent="0.2"/>
    <row r="4510" ht="24.2" customHeight="1" x14ac:dyDescent="0.2"/>
    <row r="4511" ht="12.2" customHeight="1" x14ac:dyDescent="0.2"/>
    <row r="4512" ht="10.9" customHeight="1" x14ac:dyDescent="0.2"/>
    <row r="4513" ht="24.2" customHeight="1" x14ac:dyDescent="0.2"/>
    <row r="4514" ht="12.2" customHeight="1" x14ac:dyDescent="0.2"/>
    <row r="4515" ht="10.9" customHeight="1" x14ac:dyDescent="0.2"/>
    <row r="4516" ht="24.2" customHeight="1" x14ac:dyDescent="0.2"/>
    <row r="4517" ht="12.2" customHeight="1" x14ac:dyDescent="0.2"/>
    <row r="4518" ht="10.9" customHeight="1" x14ac:dyDescent="0.2"/>
    <row r="4519" ht="12.2" customHeight="1" x14ac:dyDescent="0.2"/>
    <row r="4520" ht="12.2" customHeight="1" x14ac:dyDescent="0.2"/>
    <row r="4521" ht="12.2" customHeight="1" x14ac:dyDescent="0.2"/>
    <row r="4522" ht="10.9" customHeight="1" x14ac:dyDescent="0.2"/>
    <row r="4523" ht="24.2" customHeight="1" x14ac:dyDescent="0.2"/>
    <row r="4524" ht="12.2" customHeight="1" x14ac:dyDescent="0.2"/>
    <row r="4525" ht="10.9" customHeight="1" x14ac:dyDescent="0.2"/>
    <row r="4526" ht="24.2" customHeight="1" x14ac:dyDescent="0.2"/>
    <row r="4527" ht="12.2" customHeight="1" x14ac:dyDescent="0.2"/>
    <row r="4528" ht="10.9" customHeight="1" x14ac:dyDescent="0.2"/>
    <row r="4529" ht="24.2" customHeight="1" x14ac:dyDescent="0.2"/>
    <row r="4530" ht="12.2" customHeight="1" x14ac:dyDescent="0.2"/>
    <row r="4531" ht="10.9" customHeight="1" x14ac:dyDescent="0.2"/>
    <row r="4532" ht="12.2" customHeight="1" x14ac:dyDescent="0.2"/>
    <row r="4533" ht="10.9" customHeight="1" x14ac:dyDescent="0.2"/>
    <row r="4534" ht="10.9" customHeight="1" x14ac:dyDescent="0.2"/>
    <row r="4535" ht="10.35" customHeight="1" x14ac:dyDescent="0.2"/>
    <row r="4536" ht="10.35" customHeight="1" x14ac:dyDescent="0.2"/>
    <row r="4537" ht="10.35" customHeight="1" x14ac:dyDescent="0.2"/>
    <row r="4538" ht="30.75" customHeight="1" x14ac:dyDescent="0.2"/>
    <row r="4539" ht="10.35" customHeight="1" x14ac:dyDescent="0.2"/>
    <row r="4540" ht="10.35" customHeight="1" x14ac:dyDescent="0.2"/>
    <row r="4541" ht="20.45" customHeight="1" x14ac:dyDescent="0.2"/>
    <row r="4542" ht="10.35" customHeight="1" x14ac:dyDescent="0.2"/>
    <row r="4543" ht="10.9" customHeight="1" x14ac:dyDescent="0.2"/>
    <row r="4544" ht="12.2" customHeight="1" x14ac:dyDescent="0.2"/>
    <row r="4545" ht="10.9" customHeight="1" x14ac:dyDescent="0.2"/>
    <row r="4546" ht="24.2" customHeight="1" x14ac:dyDescent="0.2"/>
    <row r="4547" ht="12.2" customHeight="1" x14ac:dyDescent="0.2"/>
    <row r="4548" ht="10.9" customHeight="1" x14ac:dyDescent="0.2"/>
    <row r="4549" ht="24.2" customHeight="1" x14ac:dyDescent="0.2"/>
    <row r="4550" ht="12.2" customHeight="1" x14ac:dyDescent="0.2"/>
    <row r="4551" ht="10.9" customHeight="1" x14ac:dyDescent="0.2"/>
    <row r="4552" ht="24.2" customHeight="1" x14ac:dyDescent="0.2"/>
    <row r="4553" ht="12.2" customHeight="1" x14ac:dyDescent="0.2"/>
    <row r="4554" ht="10.9" customHeight="1" x14ac:dyDescent="0.2"/>
    <row r="4555" ht="12.2" customHeight="1" x14ac:dyDescent="0.2"/>
    <row r="4556" ht="12.2" customHeight="1" x14ac:dyDescent="0.2"/>
    <row r="4557" ht="12.2" customHeight="1" x14ac:dyDescent="0.2"/>
    <row r="4558" ht="10.9" customHeight="1" x14ac:dyDescent="0.2"/>
    <row r="4559" ht="24.2" customHeight="1" x14ac:dyDescent="0.2"/>
    <row r="4560" ht="12.2" customHeight="1" x14ac:dyDescent="0.2"/>
    <row r="4561" ht="10.9" customHeight="1" x14ac:dyDescent="0.2"/>
    <row r="4562" ht="24.2" customHeight="1" x14ac:dyDescent="0.2"/>
    <row r="4563" ht="12.2" customHeight="1" x14ac:dyDescent="0.2"/>
    <row r="4564" ht="10.9" customHeight="1" x14ac:dyDescent="0.2"/>
    <row r="4565" ht="24.2" customHeight="1" x14ac:dyDescent="0.2"/>
    <row r="4566" ht="12.2" customHeight="1" x14ac:dyDescent="0.2"/>
    <row r="4567" ht="10.9" customHeight="1" x14ac:dyDescent="0.2"/>
    <row r="4568" ht="12.2" customHeight="1" x14ac:dyDescent="0.2"/>
    <row r="4569" ht="10.9" customHeight="1" x14ac:dyDescent="0.2"/>
    <row r="4570" ht="10.9" customHeight="1" x14ac:dyDescent="0.2"/>
    <row r="4571" ht="10.35" customHeight="1" x14ac:dyDescent="0.2"/>
    <row r="4572" ht="10.35" customHeight="1" x14ac:dyDescent="0.2"/>
    <row r="4573" ht="10.35" customHeight="1" x14ac:dyDescent="0.2"/>
    <row r="4574" ht="30.75" customHeight="1" x14ac:dyDescent="0.2"/>
    <row r="4575" ht="10.35" customHeight="1" x14ac:dyDescent="0.2"/>
    <row r="4576" ht="10.35" customHeight="1" x14ac:dyDescent="0.2"/>
    <row r="4577" ht="20.45" customHeight="1" x14ac:dyDescent="0.2"/>
    <row r="4578" ht="10.35" customHeight="1" x14ac:dyDescent="0.2"/>
    <row r="4579" ht="10.9" customHeight="1" x14ac:dyDescent="0.2"/>
    <row r="4580" ht="12.2" customHeight="1" x14ac:dyDescent="0.2"/>
    <row r="4581" ht="10.9" customHeight="1" x14ac:dyDescent="0.2"/>
    <row r="4582" ht="24.2" customHeight="1" x14ac:dyDescent="0.2"/>
    <row r="4583" ht="24.2" customHeight="1" x14ac:dyDescent="0.2"/>
    <row r="4584" ht="12.2" customHeight="1" x14ac:dyDescent="0.2"/>
    <row r="4585" ht="10.9" customHeight="1" x14ac:dyDescent="0.2"/>
    <row r="4586" ht="24.2" customHeight="1" x14ac:dyDescent="0.2"/>
    <row r="4587" ht="12.2" customHeight="1" x14ac:dyDescent="0.2"/>
    <row r="4588" ht="12.2" customHeight="1" x14ac:dyDescent="0.2"/>
    <row r="4589" ht="12.2" customHeight="1" x14ac:dyDescent="0.2"/>
    <row r="4590" ht="10.9" customHeight="1" x14ac:dyDescent="0.2"/>
    <row r="4591" ht="24.2" customHeight="1" x14ac:dyDescent="0.2"/>
    <row r="4592" ht="12.2" customHeight="1" x14ac:dyDescent="0.2"/>
    <row r="4593" ht="10.9" customHeight="1" x14ac:dyDescent="0.2"/>
    <row r="4594" ht="12.2" customHeight="1" x14ac:dyDescent="0.2"/>
    <row r="4595" ht="12.2" customHeight="1" x14ac:dyDescent="0.2"/>
    <row r="4596" ht="12.2" customHeight="1" x14ac:dyDescent="0.2"/>
    <row r="4597" ht="10.9" customHeight="1" x14ac:dyDescent="0.2"/>
    <row r="4598" ht="24.2" customHeight="1" x14ac:dyDescent="0.2"/>
    <row r="4599" ht="12.2" customHeight="1" x14ac:dyDescent="0.2"/>
    <row r="4600" ht="12.2" customHeight="1" x14ac:dyDescent="0.2"/>
    <row r="4601" ht="10.9" customHeight="1" x14ac:dyDescent="0.2"/>
    <row r="4602" ht="24.2" customHeight="1" x14ac:dyDescent="0.2"/>
    <row r="4603" ht="12.2" customHeight="1" x14ac:dyDescent="0.2"/>
    <row r="4604" ht="10.9" customHeight="1" x14ac:dyDescent="0.2"/>
    <row r="4605" ht="24.2" customHeight="1" x14ac:dyDescent="0.2"/>
    <row r="4606" ht="12.2" customHeight="1" x14ac:dyDescent="0.2"/>
    <row r="4607" ht="10.9" customHeight="1" x14ac:dyDescent="0.2"/>
    <row r="4608" ht="12.2" customHeight="1" x14ac:dyDescent="0.2"/>
    <row r="4609" ht="12.2" customHeight="1" x14ac:dyDescent="0.2"/>
    <row r="4610" ht="12.2" customHeight="1" x14ac:dyDescent="0.2"/>
    <row r="4611" ht="10.9" customHeight="1" x14ac:dyDescent="0.2"/>
    <row r="4612" ht="10.9" customHeight="1" x14ac:dyDescent="0.2"/>
    <row r="4613" ht="10.35" customHeight="1" x14ac:dyDescent="0.2"/>
    <row r="4614" ht="10.35" customHeight="1" x14ac:dyDescent="0.2"/>
    <row r="4615" ht="10.35" customHeight="1" x14ac:dyDescent="0.2"/>
    <row r="4616" ht="30.75" customHeight="1" x14ac:dyDescent="0.2"/>
    <row r="4617" ht="10.35" customHeight="1" x14ac:dyDescent="0.2"/>
    <row r="4618" ht="10.35" customHeight="1" x14ac:dyDescent="0.2"/>
    <row r="4619" ht="20.45" customHeight="1" x14ac:dyDescent="0.2"/>
    <row r="4620" ht="10.35" customHeight="1" x14ac:dyDescent="0.2"/>
    <row r="4621" ht="10.9" customHeight="1" x14ac:dyDescent="0.2"/>
    <row r="4622" ht="24.2" customHeight="1" x14ac:dyDescent="0.2"/>
    <row r="4623" ht="10.9" customHeight="1" x14ac:dyDescent="0.2"/>
    <row r="4624" ht="24.2" customHeight="1" x14ac:dyDescent="0.2"/>
    <row r="4625" ht="24.2" customHeight="1" x14ac:dyDescent="0.2"/>
    <row r="4626" ht="24.2" customHeight="1" x14ac:dyDescent="0.2"/>
    <row r="4627" ht="12.2" customHeight="1" x14ac:dyDescent="0.2"/>
    <row r="4628" ht="24.2" customHeight="1" x14ac:dyDescent="0.2"/>
    <row r="4629" ht="24.2" customHeight="1" x14ac:dyDescent="0.2"/>
    <row r="4630" ht="12.2" customHeight="1" x14ac:dyDescent="0.2"/>
    <row r="4631" ht="10.9" customHeight="1" x14ac:dyDescent="0.2"/>
    <row r="4632" ht="24.2" customHeight="1" x14ac:dyDescent="0.2"/>
    <row r="4633" ht="12.2" customHeight="1" x14ac:dyDescent="0.2"/>
    <row r="4634" ht="12.2" customHeight="1" x14ac:dyDescent="0.2"/>
    <row r="4635" ht="12.2" customHeight="1" x14ac:dyDescent="0.2"/>
    <row r="4636" ht="10.9" customHeight="1" x14ac:dyDescent="0.2"/>
    <row r="4637" ht="24.2" customHeight="1" x14ac:dyDescent="0.2"/>
    <row r="4638" ht="12.2" customHeight="1" x14ac:dyDescent="0.2"/>
    <row r="4639" ht="10.9" customHeight="1" x14ac:dyDescent="0.2"/>
    <row r="4640" ht="12.2" customHeight="1" x14ac:dyDescent="0.2"/>
    <row r="4641" ht="12.2" customHeight="1" x14ac:dyDescent="0.2"/>
    <row r="4642" ht="12.2" customHeight="1" x14ac:dyDescent="0.2"/>
    <row r="4643" ht="10.9" customHeight="1" x14ac:dyDescent="0.2"/>
    <row r="4644" ht="24.2" customHeight="1" x14ac:dyDescent="0.2"/>
    <row r="4645" ht="24.2" customHeight="1" x14ac:dyDescent="0.2"/>
    <row r="4646" ht="24.2" customHeight="1" x14ac:dyDescent="0.2"/>
    <row r="4647" ht="12.2" customHeight="1" x14ac:dyDescent="0.2"/>
    <row r="4648" ht="24.2" customHeight="1" x14ac:dyDescent="0.2"/>
    <row r="4649" ht="12.2" customHeight="1" x14ac:dyDescent="0.2"/>
    <row r="4650" ht="12.2" customHeight="1" x14ac:dyDescent="0.2"/>
    <row r="4651" ht="10.9" customHeight="1" x14ac:dyDescent="0.2"/>
    <row r="4652" ht="24.2" customHeight="1" x14ac:dyDescent="0.2"/>
    <row r="4653" ht="12.2" customHeight="1" x14ac:dyDescent="0.2"/>
    <row r="4654" ht="10.9" customHeight="1" x14ac:dyDescent="0.2"/>
    <row r="4655" ht="24.2" customHeight="1" x14ac:dyDescent="0.2"/>
    <row r="4656" ht="12.2" customHeight="1" x14ac:dyDescent="0.2"/>
    <row r="4657" ht="10.9" customHeight="1" x14ac:dyDescent="0.2"/>
    <row r="4658" ht="12.2" customHeight="1" x14ac:dyDescent="0.2"/>
    <row r="4659" ht="12.2" customHeight="1" x14ac:dyDescent="0.2"/>
    <row r="4660" ht="12.2" customHeight="1" x14ac:dyDescent="0.2"/>
    <row r="4661" ht="10.9" customHeight="1" x14ac:dyDescent="0.2"/>
    <row r="4662" ht="10.9" customHeight="1" x14ac:dyDescent="0.2"/>
    <row r="4663" ht="10.35" customHeight="1" x14ac:dyDescent="0.2"/>
    <row r="4664" ht="10.35" customHeight="1" x14ac:dyDescent="0.2"/>
    <row r="4665" ht="10.35" customHeight="1" x14ac:dyDescent="0.2"/>
    <row r="4666" ht="30.75" customHeight="1" x14ac:dyDescent="0.2"/>
    <row r="4667" ht="10.35" customHeight="1" x14ac:dyDescent="0.2"/>
    <row r="4668" ht="10.35" customHeight="1" x14ac:dyDescent="0.2"/>
    <row r="4669" ht="20.45" customHeight="1" x14ac:dyDescent="0.2"/>
    <row r="4670" ht="10.35" customHeight="1" x14ac:dyDescent="0.2"/>
    <row r="4671" ht="10.9" customHeight="1" x14ac:dyDescent="0.2"/>
    <row r="4672" ht="12.2" customHeight="1" x14ac:dyDescent="0.2"/>
    <row r="4673" ht="10.9" customHeight="1" x14ac:dyDescent="0.2"/>
    <row r="4674" ht="24.2" customHeight="1" x14ac:dyDescent="0.2"/>
    <row r="4675" ht="24.2" customHeight="1" x14ac:dyDescent="0.2"/>
    <row r="4676" ht="12.2" customHeight="1" x14ac:dyDescent="0.2"/>
    <row r="4677" ht="10.9" customHeight="1" x14ac:dyDescent="0.2"/>
    <row r="4678" ht="24.2" customHeight="1" x14ac:dyDescent="0.2"/>
    <row r="4679" ht="12.2" customHeight="1" x14ac:dyDescent="0.2"/>
    <row r="4680" ht="12.2" customHeight="1" x14ac:dyDescent="0.2"/>
    <row r="4681" ht="12.2" customHeight="1" x14ac:dyDescent="0.2"/>
    <row r="4682" ht="10.9" customHeight="1" x14ac:dyDescent="0.2"/>
    <row r="4683" ht="24.2" customHeight="1" x14ac:dyDescent="0.2"/>
    <row r="4684" ht="12.2" customHeight="1" x14ac:dyDescent="0.2"/>
    <row r="4685" ht="10.9" customHeight="1" x14ac:dyDescent="0.2"/>
    <row r="4686" ht="12.2" customHeight="1" x14ac:dyDescent="0.2"/>
    <row r="4687" ht="12.2" customHeight="1" x14ac:dyDescent="0.2"/>
    <row r="4688" ht="12.2" customHeight="1" x14ac:dyDescent="0.2"/>
    <row r="4689" ht="10.9" customHeight="1" x14ac:dyDescent="0.2"/>
    <row r="4690" ht="24.2" customHeight="1" x14ac:dyDescent="0.2"/>
    <row r="4691" ht="12.2" customHeight="1" x14ac:dyDescent="0.2"/>
    <row r="4692" ht="10.9" customHeight="1" x14ac:dyDescent="0.2"/>
    <row r="4693" ht="24.2" customHeight="1" x14ac:dyDescent="0.2"/>
    <row r="4694" ht="12.2" customHeight="1" x14ac:dyDescent="0.2"/>
    <row r="4695" ht="10.9" customHeight="1" x14ac:dyDescent="0.2"/>
    <row r="4696" ht="24.2" customHeight="1" x14ac:dyDescent="0.2"/>
    <row r="4697" ht="12.2" customHeight="1" x14ac:dyDescent="0.2"/>
    <row r="4698" ht="10.9" customHeight="1" x14ac:dyDescent="0.2"/>
    <row r="4699" ht="12.2" customHeight="1" x14ac:dyDescent="0.2"/>
    <row r="4700" ht="12.2" customHeight="1" x14ac:dyDescent="0.2"/>
    <row r="4701" ht="12.2" customHeight="1" x14ac:dyDescent="0.2"/>
    <row r="4702" ht="10.9" customHeight="1" x14ac:dyDescent="0.2"/>
    <row r="4703" ht="10.9" customHeight="1" x14ac:dyDescent="0.2"/>
    <row r="4704" ht="10.35" customHeight="1" x14ac:dyDescent="0.2"/>
    <row r="4705" ht="10.35" customHeight="1" x14ac:dyDescent="0.2"/>
    <row r="4706" ht="10.35" customHeight="1" x14ac:dyDescent="0.2"/>
    <row r="4707" ht="30.75" customHeight="1" x14ac:dyDescent="0.2"/>
    <row r="4708" ht="10.35" customHeight="1" x14ac:dyDescent="0.2"/>
    <row r="4709" ht="10.35" customHeight="1" x14ac:dyDescent="0.2"/>
    <row r="4710" ht="20.45" customHeight="1" x14ac:dyDescent="0.2"/>
    <row r="4711" ht="10.35" customHeight="1" x14ac:dyDescent="0.2"/>
    <row r="4712" ht="10.9" customHeight="1" x14ac:dyDescent="0.2"/>
    <row r="4713" ht="12.2" customHeight="1" x14ac:dyDescent="0.2"/>
    <row r="4714" ht="10.9" customHeight="1" x14ac:dyDescent="0.2"/>
    <row r="4715" ht="24.2" customHeight="1" x14ac:dyDescent="0.2"/>
    <row r="4716" ht="12.2" customHeight="1" x14ac:dyDescent="0.2"/>
    <row r="4717" ht="12.2" customHeight="1" x14ac:dyDescent="0.2"/>
    <row r="4718" ht="12.2" customHeight="1" x14ac:dyDescent="0.2"/>
    <row r="4719" ht="12.2" customHeight="1" x14ac:dyDescent="0.2"/>
    <row r="4720" ht="10.9" customHeight="1" x14ac:dyDescent="0.2"/>
    <row r="4721" ht="24.2" customHeight="1" x14ac:dyDescent="0.2"/>
    <row r="4722" ht="12.2" customHeight="1" x14ac:dyDescent="0.2"/>
    <row r="4723" ht="24.2" customHeight="1" x14ac:dyDescent="0.2"/>
    <row r="4724" ht="12.2" customHeight="1" x14ac:dyDescent="0.2"/>
    <row r="4725" ht="12.2" customHeight="1" x14ac:dyDescent="0.2"/>
    <row r="4726" ht="12.2" customHeight="1" x14ac:dyDescent="0.2"/>
    <row r="4727" ht="10.9" customHeight="1" x14ac:dyDescent="0.2"/>
    <row r="4728" ht="24.2" customHeight="1" x14ac:dyDescent="0.2"/>
    <row r="4729" ht="12.2" customHeight="1" x14ac:dyDescent="0.2"/>
    <row r="4730" ht="10.9" customHeight="1" x14ac:dyDescent="0.2"/>
    <row r="4731" ht="12.2" customHeight="1" x14ac:dyDescent="0.2"/>
    <row r="4732" ht="12.2" customHeight="1" x14ac:dyDescent="0.2"/>
    <row r="4733" ht="12.2" customHeight="1" x14ac:dyDescent="0.2"/>
    <row r="4734" ht="10.9" customHeight="1" x14ac:dyDescent="0.2"/>
    <row r="4735" ht="24.2" customHeight="1" x14ac:dyDescent="0.2"/>
    <row r="4736" ht="24.2" customHeight="1" x14ac:dyDescent="0.2"/>
    <row r="4737" ht="24.2" customHeight="1" x14ac:dyDescent="0.2"/>
    <row r="4738" ht="12.2" customHeight="1" x14ac:dyDescent="0.2"/>
    <row r="4739" ht="12.2" customHeight="1" x14ac:dyDescent="0.2"/>
    <row r="4740" ht="10.9" customHeight="1" x14ac:dyDescent="0.2"/>
    <row r="4741" ht="24.2" customHeight="1" x14ac:dyDescent="0.2"/>
    <row r="4742" ht="12.2" customHeight="1" x14ac:dyDescent="0.2"/>
    <row r="4743" ht="10.9" customHeight="1" x14ac:dyDescent="0.2"/>
    <row r="4744" ht="24.2" customHeight="1" x14ac:dyDescent="0.2"/>
    <row r="4745" ht="12.2" customHeight="1" x14ac:dyDescent="0.2"/>
    <row r="4746" ht="10.9" customHeight="1" x14ac:dyDescent="0.2"/>
    <row r="4747" ht="12.2" customHeight="1" x14ac:dyDescent="0.2"/>
    <row r="4748" ht="12.2" customHeight="1" x14ac:dyDescent="0.2"/>
    <row r="4749" ht="12.2" customHeight="1" x14ac:dyDescent="0.2"/>
    <row r="4750" ht="10.9" customHeight="1" x14ac:dyDescent="0.2"/>
    <row r="4751" ht="10.9" customHeight="1" x14ac:dyDescent="0.2"/>
    <row r="4752" ht="10.35" customHeight="1" x14ac:dyDescent="0.2"/>
    <row r="4753" ht="10.35" customHeight="1" x14ac:dyDescent="0.2"/>
    <row r="4754" ht="10.35" customHeight="1" x14ac:dyDescent="0.2"/>
    <row r="4755" ht="30.75" customHeight="1" x14ac:dyDescent="0.2"/>
    <row r="4756" ht="10.35" customHeight="1" x14ac:dyDescent="0.2"/>
    <row r="4757" ht="10.35" customHeight="1" x14ac:dyDescent="0.2"/>
    <row r="4758" ht="20.45" customHeight="1" x14ac:dyDescent="0.2"/>
    <row r="4759" ht="10.35" customHeight="1" x14ac:dyDescent="0.2"/>
    <row r="4760" ht="10.9" customHeight="1" x14ac:dyDescent="0.2"/>
    <row r="4761" ht="12.2" customHeight="1" x14ac:dyDescent="0.2"/>
    <row r="4762" ht="10.9" customHeight="1" x14ac:dyDescent="0.2"/>
    <row r="4763" ht="24.2" customHeight="1" x14ac:dyDescent="0.2"/>
    <row r="4764" ht="24.2" customHeight="1" x14ac:dyDescent="0.2"/>
    <row r="4765" ht="12.2" customHeight="1" x14ac:dyDescent="0.2"/>
    <row r="4766" ht="12.2" customHeight="1" x14ac:dyDescent="0.2"/>
    <row r="4767" ht="12.2" customHeight="1" x14ac:dyDescent="0.2"/>
    <row r="4768" ht="12.2" customHeight="1" x14ac:dyDescent="0.2"/>
    <row r="4769" ht="10.9" customHeight="1" x14ac:dyDescent="0.2"/>
    <row r="4770" ht="24.2" customHeight="1" x14ac:dyDescent="0.2"/>
    <row r="4771" ht="12.2" customHeight="1" x14ac:dyDescent="0.2"/>
    <row r="4772" ht="24.2" customHeight="1" x14ac:dyDescent="0.2"/>
    <row r="4773" ht="12.2" customHeight="1" x14ac:dyDescent="0.2"/>
    <row r="4774" ht="12.2" customHeight="1" x14ac:dyDescent="0.2"/>
    <row r="4775" ht="12.2" customHeight="1" x14ac:dyDescent="0.2"/>
    <row r="4776" ht="10.9" customHeight="1" x14ac:dyDescent="0.2"/>
    <row r="4777" ht="24.2" customHeight="1" x14ac:dyDescent="0.2"/>
    <row r="4778" ht="12.2" customHeight="1" x14ac:dyDescent="0.2"/>
    <row r="4779" ht="10.9" customHeight="1" x14ac:dyDescent="0.2"/>
    <row r="4780" ht="12.2" customHeight="1" x14ac:dyDescent="0.2"/>
    <row r="4781" ht="12.2" customHeight="1" x14ac:dyDescent="0.2"/>
    <row r="4782" ht="12.2" customHeight="1" x14ac:dyDescent="0.2"/>
    <row r="4783" ht="10.9" customHeight="1" x14ac:dyDescent="0.2"/>
    <row r="4784" ht="24.2" customHeight="1" x14ac:dyDescent="0.2"/>
    <row r="4785" ht="12.2" customHeight="1" x14ac:dyDescent="0.2"/>
    <row r="4786" ht="24.2" customHeight="1" x14ac:dyDescent="0.2"/>
    <row r="4787" ht="24.2" customHeight="1" x14ac:dyDescent="0.2"/>
    <row r="4788" ht="12.2" customHeight="1" x14ac:dyDescent="0.2"/>
    <row r="4789" ht="12.2" customHeight="1" x14ac:dyDescent="0.2"/>
    <row r="4790" ht="10.9" customHeight="1" x14ac:dyDescent="0.2"/>
    <row r="4791" ht="24.2" customHeight="1" x14ac:dyDescent="0.2"/>
    <row r="4792" ht="12.2" customHeight="1" x14ac:dyDescent="0.2"/>
    <row r="4793" ht="10.9" customHeight="1" x14ac:dyDescent="0.2"/>
    <row r="4794" ht="24.2" customHeight="1" x14ac:dyDescent="0.2"/>
    <row r="4795" ht="12.2" customHeight="1" x14ac:dyDescent="0.2"/>
    <row r="4796" ht="10.9" customHeight="1" x14ac:dyDescent="0.2"/>
    <row r="4797" ht="12.2" customHeight="1" x14ac:dyDescent="0.2"/>
    <row r="4798" ht="12.2" customHeight="1" x14ac:dyDescent="0.2"/>
    <row r="4799" ht="12.2" customHeight="1" x14ac:dyDescent="0.2"/>
    <row r="4800" ht="10.9" customHeight="1" x14ac:dyDescent="0.2"/>
    <row r="4801" ht="10.9" customHeight="1" x14ac:dyDescent="0.2"/>
    <row r="4802" ht="10.35" customHeight="1" x14ac:dyDescent="0.2"/>
    <row r="4803" ht="10.35" customHeight="1" x14ac:dyDescent="0.2"/>
    <row r="4804" ht="10.35" customHeight="1" x14ac:dyDescent="0.2"/>
    <row r="4805" ht="30.75" customHeight="1" x14ac:dyDescent="0.2"/>
    <row r="4806" ht="10.35" customHeight="1" x14ac:dyDescent="0.2"/>
    <row r="4807" ht="10.35" customHeight="1" x14ac:dyDescent="0.2"/>
    <row r="4808" ht="20.45" customHeight="1" x14ac:dyDescent="0.2"/>
    <row r="4809" ht="10.35" customHeight="1" x14ac:dyDescent="0.2"/>
    <row r="4810" ht="10.9" customHeight="1" x14ac:dyDescent="0.2"/>
    <row r="4811" ht="12.2" customHeight="1" x14ac:dyDescent="0.2"/>
    <row r="4812" ht="10.9" customHeight="1" x14ac:dyDescent="0.2"/>
    <row r="4813" ht="24.2" customHeight="1" x14ac:dyDescent="0.2"/>
    <row r="4814" ht="24.2" customHeight="1" x14ac:dyDescent="0.2"/>
    <row r="4815" ht="12.2" customHeight="1" x14ac:dyDescent="0.2"/>
    <row r="4816" ht="12.2" customHeight="1" x14ac:dyDescent="0.2"/>
    <row r="4817" ht="12.2" customHeight="1" x14ac:dyDescent="0.2"/>
    <row r="4818" ht="12.2" customHeight="1" x14ac:dyDescent="0.2"/>
    <row r="4819" ht="10.9" customHeight="1" x14ac:dyDescent="0.2"/>
    <row r="4820" ht="24.2" customHeight="1" x14ac:dyDescent="0.2"/>
    <row r="4821" ht="12.2" customHeight="1" x14ac:dyDescent="0.2"/>
    <row r="4822" ht="24.2" customHeight="1" x14ac:dyDescent="0.2"/>
    <row r="4823" ht="12.2" customHeight="1" x14ac:dyDescent="0.2"/>
    <row r="4824" ht="12.2" customHeight="1" x14ac:dyDescent="0.2"/>
    <row r="4825" ht="12.2" customHeight="1" x14ac:dyDescent="0.2"/>
    <row r="4826" ht="10.9" customHeight="1" x14ac:dyDescent="0.2"/>
    <row r="4827" ht="24.2" customHeight="1" x14ac:dyDescent="0.2"/>
    <row r="4828" ht="12.2" customHeight="1" x14ac:dyDescent="0.2"/>
    <row r="4829" ht="10.9" customHeight="1" x14ac:dyDescent="0.2"/>
    <row r="4830" ht="12.2" customHeight="1" x14ac:dyDescent="0.2"/>
    <row r="4831" ht="12.2" customHeight="1" x14ac:dyDescent="0.2"/>
    <row r="4832" ht="12.2" customHeight="1" x14ac:dyDescent="0.2"/>
    <row r="4833" ht="10.9" customHeight="1" x14ac:dyDescent="0.2"/>
    <row r="4834" ht="24.2" customHeight="1" x14ac:dyDescent="0.2"/>
    <row r="4835" ht="12.2" customHeight="1" x14ac:dyDescent="0.2"/>
    <row r="4836" ht="24.2" customHeight="1" x14ac:dyDescent="0.2"/>
    <row r="4837" ht="24.2" customHeight="1" x14ac:dyDescent="0.2"/>
    <row r="4838" ht="12.2" customHeight="1" x14ac:dyDescent="0.2"/>
    <row r="4839" ht="12.2" customHeight="1" x14ac:dyDescent="0.2"/>
    <row r="4840" ht="10.9" customHeight="1" x14ac:dyDescent="0.2"/>
    <row r="4841" ht="24.2" customHeight="1" x14ac:dyDescent="0.2"/>
    <row r="4842" ht="12.2" customHeight="1" x14ac:dyDescent="0.2"/>
    <row r="4843" ht="10.9" customHeight="1" x14ac:dyDescent="0.2"/>
    <row r="4844" ht="24.2" customHeight="1" x14ac:dyDescent="0.2"/>
    <row r="4845" ht="12.2" customHeight="1" x14ac:dyDescent="0.2"/>
    <row r="4846" ht="10.9" customHeight="1" x14ac:dyDescent="0.2"/>
    <row r="4847" ht="12.2" customHeight="1" x14ac:dyDescent="0.2"/>
    <row r="4848" ht="12.2" customHeight="1" x14ac:dyDescent="0.2"/>
    <row r="4849" ht="12.2" customHeight="1" x14ac:dyDescent="0.2"/>
    <row r="4850" ht="10.9" customHeight="1" x14ac:dyDescent="0.2"/>
    <row r="4851" ht="10.9" customHeight="1" x14ac:dyDescent="0.2"/>
    <row r="4852" ht="10.35" customHeight="1" x14ac:dyDescent="0.2"/>
    <row r="4853" ht="10.35" customHeight="1" x14ac:dyDescent="0.2"/>
    <row r="4854" ht="10.35" customHeight="1" x14ac:dyDescent="0.2"/>
    <row r="4855" ht="30.75" customHeight="1" x14ac:dyDescent="0.2"/>
    <row r="4856" ht="10.35" customHeight="1" x14ac:dyDescent="0.2"/>
    <row r="4857" ht="10.35" customHeight="1" x14ac:dyDescent="0.2"/>
    <row r="4858" ht="20.45" customHeight="1" x14ac:dyDescent="0.2"/>
    <row r="4859" ht="10.35" customHeight="1" x14ac:dyDescent="0.2"/>
    <row r="4860" ht="10.9" customHeight="1" x14ac:dyDescent="0.2"/>
    <row r="4861" ht="12.2" customHeight="1" x14ac:dyDescent="0.2"/>
    <row r="4862" ht="10.9" customHeight="1" x14ac:dyDescent="0.2"/>
    <row r="4863" ht="24.2" customHeight="1" x14ac:dyDescent="0.2"/>
    <row r="4864" ht="12.2" customHeight="1" x14ac:dyDescent="0.2"/>
    <row r="4865" ht="10.9" customHeight="1" x14ac:dyDescent="0.2"/>
    <row r="4866" ht="24.2" customHeight="1" x14ac:dyDescent="0.2"/>
    <row r="4867" ht="12.2" customHeight="1" x14ac:dyDescent="0.2"/>
    <row r="4868" ht="12.2" customHeight="1" x14ac:dyDescent="0.2"/>
    <row r="4869" ht="12.2" customHeight="1" x14ac:dyDescent="0.2"/>
    <row r="4870" ht="10.9" customHeight="1" x14ac:dyDescent="0.2"/>
    <row r="4871" ht="24.2" customHeight="1" x14ac:dyDescent="0.2"/>
    <row r="4872" ht="12.2" customHeight="1" x14ac:dyDescent="0.2"/>
    <row r="4873" ht="10.9" customHeight="1" x14ac:dyDescent="0.2"/>
    <row r="4874" ht="12.2" customHeight="1" x14ac:dyDescent="0.2"/>
    <row r="4875" ht="12.2" customHeight="1" x14ac:dyDescent="0.2"/>
    <row r="4876" ht="12.2" customHeight="1" x14ac:dyDescent="0.2"/>
    <row r="4877" ht="10.9" customHeight="1" x14ac:dyDescent="0.2"/>
    <row r="4878" ht="24.2" customHeight="1" x14ac:dyDescent="0.2"/>
    <row r="4879" ht="24.2" customHeight="1" x14ac:dyDescent="0.2"/>
    <row r="4880" ht="12.2" customHeight="1" x14ac:dyDescent="0.2"/>
    <row r="4881" ht="10.9" customHeight="1" x14ac:dyDescent="0.2"/>
    <row r="4882" ht="24.2" customHeight="1" x14ac:dyDescent="0.2"/>
    <row r="4883" ht="12.2" customHeight="1" x14ac:dyDescent="0.2"/>
    <row r="4884" ht="12.2" customHeight="1" x14ac:dyDescent="0.2"/>
    <row r="4885" ht="10.9" customHeight="1" x14ac:dyDescent="0.2"/>
    <row r="4886" ht="24.2" customHeight="1" x14ac:dyDescent="0.2"/>
    <row r="4887" ht="12.2" customHeight="1" x14ac:dyDescent="0.2"/>
    <row r="4888" ht="10.9" customHeight="1" x14ac:dyDescent="0.2"/>
    <row r="4889" ht="12.2" customHeight="1" x14ac:dyDescent="0.2"/>
    <row r="4890" ht="12.2" customHeight="1" x14ac:dyDescent="0.2"/>
    <row r="4891" ht="12.2" customHeight="1" x14ac:dyDescent="0.2"/>
    <row r="4892" ht="10.9" customHeight="1" x14ac:dyDescent="0.2"/>
    <row r="4893" ht="10.9" customHeight="1" x14ac:dyDescent="0.2"/>
    <row r="4894" ht="10.35" customHeight="1" x14ac:dyDescent="0.2"/>
    <row r="4895" ht="10.35" customHeight="1" x14ac:dyDescent="0.2"/>
    <row r="4896" ht="10.35" customHeight="1" x14ac:dyDescent="0.2"/>
    <row r="4897" ht="30.75" customHeight="1" x14ac:dyDescent="0.2"/>
    <row r="4898" ht="10.35" customHeight="1" x14ac:dyDescent="0.2"/>
    <row r="4899" ht="10.35" customHeight="1" x14ac:dyDescent="0.2"/>
    <row r="4900" ht="20.45" customHeight="1" x14ac:dyDescent="0.2"/>
    <row r="4901" ht="10.35" customHeight="1" x14ac:dyDescent="0.2"/>
    <row r="4902" ht="10.9" customHeight="1" x14ac:dyDescent="0.2"/>
    <row r="4903" ht="36.200000000000003" customHeight="1" x14ac:dyDescent="0.2"/>
    <row r="4904" ht="12.2" customHeight="1" x14ac:dyDescent="0.2"/>
    <row r="4905" ht="10.9" customHeight="1" x14ac:dyDescent="0.2"/>
    <row r="4906" ht="24.2" customHeight="1" x14ac:dyDescent="0.2"/>
    <row r="4907" ht="12.2" customHeight="1" x14ac:dyDescent="0.2"/>
    <row r="4908" ht="10.9" customHeight="1" x14ac:dyDescent="0.2"/>
    <row r="4909" ht="24.2" customHeight="1" x14ac:dyDescent="0.2"/>
    <row r="4910" ht="12.2" customHeight="1" x14ac:dyDescent="0.2"/>
    <row r="4911" ht="12.2" customHeight="1" x14ac:dyDescent="0.2"/>
    <row r="4912" ht="12.2" customHeight="1" x14ac:dyDescent="0.2"/>
    <row r="4913" ht="10.9" customHeight="1" x14ac:dyDescent="0.2"/>
    <row r="4914" ht="24.2" customHeight="1" x14ac:dyDescent="0.2"/>
    <row r="4915" ht="12.2" customHeight="1" x14ac:dyDescent="0.2"/>
    <row r="4916" ht="10.9" customHeight="1" x14ac:dyDescent="0.2"/>
    <row r="4917" ht="12.2" customHeight="1" x14ac:dyDescent="0.2"/>
    <row r="4918" ht="12.2" customHeight="1" x14ac:dyDescent="0.2"/>
    <row r="4919" ht="12.2" customHeight="1" x14ac:dyDescent="0.2"/>
    <row r="4920" ht="10.9" customHeight="1" x14ac:dyDescent="0.2"/>
    <row r="4921" ht="24.2" customHeight="1" x14ac:dyDescent="0.2"/>
    <row r="4922" ht="24.2" customHeight="1" x14ac:dyDescent="0.2"/>
    <row r="4923" ht="24.2" customHeight="1" x14ac:dyDescent="0.2"/>
    <row r="4924" ht="24.2" customHeight="1" x14ac:dyDescent="0.2"/>
    <row r="4925" ht="12.2" customHeight="1" x14ac:dyDescent="0.2"/>
    <row r="4926" ht="12.2" customHeight="1" x14ac:dyDescent="0.2"/>
    <row r="4927" ht="36.200000000000003" customHeight="1" x14ac:dyDescent="0.2"/>
    <row r="4928" ht="12.2" customHeight="1" x14ac:dyDescent="0.2"/>
    <row r="4929" ht="10.9" customHeight="1" x14ac:dyDescent="0.2"/>
    <row r="4930" ht="24.2" customHeight="1" x14ac:dyDescent="0.2"/>
    <row r="4931" ht="12.2" customHeight="1" x14ac:dyDescent="0.2"/>
    <row r="4932" ht="12.2" customHeight="1" x14ac:dyDescent="0.2"/>
    <row r="4933" ht="12.2" customHeight="1" x14ac:dyDescent="0.2"/>
    <row r="4934" ht="10.9" customHeight="1" x14ac:dyDescent="0.2"/>
    <row r="4935" ht="24.2" customHeight="1" x14ac:dyDescent="0.2"/>
    <row r="4936" ht="12.2" customHeight="1" x14ac:dyDescent="0.2"/>
    <row r="4937" ht="10.9" customHeight="1" x14ac:dyDescent="0.2"/>
    <row r="4938" ht="12.2" customHeight="1" x14ac:dyDescent="0.2"/>
    <row r="4939" ht="12.2" customHeight="1" x14ac:dyDescent="0.2"/>
    <row r="4940" ht="12.2" customHeight="1" x14ac:dyDescent="0.2"/>
    <row r="4941" ht="10.9" customHeight="1" x14ac:dyDescent="0.2"/>
    <row r="4942" ht="10.9" customHeight="1" x14ac:dyDescent="0.2"/>
    <row r="4943" ht="10.35" customHeight="1" x14ac:dyDescent="0.2"/>
    <row r="4944" ht="10.35" customHeight="1" x14ac:dyDescent="0.2"/>
    <row r="4945" ht="10.35" customHeight="1" x14ac:dyDescent="0.2"/>
    <row r="4946" ht="30.75" customHeight="1" x14ac:dyDescent="0.2"/>
    <row r="4947" ht="10.35" customHeight="1" x14ac:dyDescent="0.2"/>
    <row r="4948" ht="10.35" customHeight="1" x14ac:dyDescent="0.2"/>
    <row r="4949" ht="20.45" customHeight="1" x14ac:dyDescent="0.2"/>
    <row r="4950" ht="10.35" customHeight="1" x14ac:dyDescent="0.2"/>
    <row r="4951" ht="10.9" customHeight="1" x14ac:dyDescent="0.2"/>
    <row r="4952" ht="24.2" customHeight="1" x14ac:dyDescent="0.2"/>
    <row r="4953" ht="12.2" customHeight="1" x14ac:dyDescent="0.2"/>
    <row r="4954" ht="10.9" customHeight="1" x14ac:dyDescent="0.2"/>
    <row r="4955" ht="24.2" customHeight="1" x14ac:dyDescent="0.2"/>
    <row r="4956" ht="12.2" customHeight="1" x14ac:dyDescent="0.2"/>
    <row r="4957" ht="10.9" customHeight="1" x14ac:dyDescent="0.2"/>
    <row r="4958" ht="24.2" customHeight="1" x14ac:dyDescent="0.2"/>
    <row r="4959" ht="12.2" customHeight="1" x14ac:dyDescent="0.2"/>
    <row r="4960" ht="12.2" customHeight="1" x14ac:dyDescent="0.2"/>
    <row r="4961" ht="10.9" customHeight="1" x14ac:dyDescent="0.2"/>
    <row r="4962" ht="24.2" customHeight="1" x14ac:dyDescent="0.2"/>
    <row r="4963" ht="12.2" customHeight="1" x14ac:dyDescent="0.2"/>
    <row r="4964" ht="10.9" customHeight="1" x14ac:dyDescent="0.2"/>
    <row r="4965" ht="12.2" customHeight="1" x14ac:dyDescent="0.2"/>
    <row r="4966" ht="12.2" customHeight="1" x14ac:dyDescent="0.2"/>
    <row r="4967" ht="12.2" customHeight="1" x14ac:dyDescent="0.2"/>
    <row r="4968" ht="10.9" customHeight="1" x14ac:dyDescent="0.2"/>
    <row r="4969" ht="24.2" customHeight="1" x14ac:dyDescent="0.2"/>
    <row r="4970" ht="12.2" customHeight="1" x14ac:dyDescent="0.2"/>
    <row r="4971" ht="12.2" customHeight="1" x14ac:dyDescent="0.2"/>
    <row r="4972" ht="12.2" customHeight="1" x14ac:dyDescent="0.2"/>
    <row r="4973" ht="12.2" customHeight="1" x14ac:dyDescent="0.2"/>
    <row r="4974" ht="12.2" customHeight="1" x14ac:dyDescent="0.2"/>
    <row r="4975" ht="12.2" customHeight="1" x14ac:dyDescent="0.2"/>
    <row r="4976" ht="12.2" customHeight="1" x14ac:dyDescent="0.2"/>
    <row r="4977" ht="10.9" customHeight="1" x14ac:dyDescent="0.2"/>
    <row r="4978" ht="24.2" customHeight="1" x14ac:dyDescent="0.2"/>
    <row r="4979" ht="12.2" customHeight="1" x14ac:dyDescent="0.2"/>
    <row r="4980" ht="12.2" customHeight="1" x14ac:dyDescent="0.2"/>
    <row r="4981" ht="10.9" customHeight="1" x14ac:dyDescent="0.2"/>
    <row r="4982" ht="24.2" customHeight="1" x14ac:dyDescent="0.2"/>
    <row r="4983" ht="12.2" customHeight="1" x14ac:dyDescent="0.2"/>
    <row r="4984" ht="10.9" customHeight="1" x14ac:dyDescent="0.2"/>
    <row r="4985" ht="12.2" customHeight="1" x14ac:dyDescent="0.2"/>
    <row r="4986" ht="12.2" customHeight="1" x14ac:dyDescent="0.2"/>
    <row r="4987" ht="12.2" customHeight="1" x14ac:dyDescent="0.2"/>
    <row r="4988" ht="10.9" customHeight="1" x14ac:dyDescent="0.2"/>
    <row r="4989" ht="10.9" customHeight="1" x14ac:dyDescent="0.2"/>
    <row r="4990" ht="10.35" customHeight="1" x14ac:dyDescent="0.2"/>
    <row r="4991" ht="10.35" customHeight="1" x14ac:dyDescent="0.2"/>
    <row r="4992" ht="10.35" customHeight="1" x14ac:dyDescent="0.2"/>
    <row r="4993" ht="30.75" customHeight="1" x14ac:dyDescent="0.2"/>
    <row r="4994" ht="10.35" customHeight="1" x14ac:dyDescent="0.2"/>
    <row r="4995" ht="10.35" customHeight="1" x14ac:dyDescent="0.2"/>
    <row r="4996" ht="20.45" customHeight="1" x14ac:dyDescent="0.2"/>
    <row r="4997" ht="10.35" customHeight="1" x14ac:dyDescent="0.2"/>
    <row r="4998" ht="10.9" customHeight="1" x14ac:dyDescent="0.2"/>
    <row r="4999" ht="12.2" customHeight="1" x14ac:dyDescent="0.2"/>
    <row r="5000" ht="10.9" customHeight="1" x14ac:dyDescent="0.2"/>
    <row r="5001" ht="24.2" customHeight="1" x14ac:dyDescent="0.2"/>
    <row r="5002" ht="12.2" customHeight="1" x14ac:dyDescent="0.2"/>
    <row r="5003" ht="10.9" customHeight="1" x14ac:dyDescent="0.2"/>
    <row r="5004" ht="24.2" customHeight="1" x14ac:dyDescent="0.2"/>
    <row r="5005" ht="12.2" customHeight="1" x14ac:dyDescent="0.2"/>
    <row r="5006" ht="12.2" customHeight="1" x14ac:dyDescent="0.2"/>
    <row r="5007" ht="12.2" customHeight="1" x14ac:dyDescent="0.2"/>
    <row r="5008" ht="10.9" customHeight="1" x14ac:dyDescent="0.2"/>
    <row r="5009" ht="24.2" customHeight="1" x14ac:dyDescent="0.2"/>
    <row r="5010" ht="12.2" customHeight="1" x14ac:dyDescent="0.2"/>
    <row r="5011" ht="10.9" customHeight="1" x14ac:dyDescent="0.2"/>
    <row r="5012" ht="12.2" customHeight="1" x14ac:dyDescent="0.2"/>
    <row r="5013" ht="12.2" customHeight="1" x14ac:dyDescent="0.2"/>
    <row r="5014" ht="12.2" customHeight="1" x14ac:dyDescent="0.2"/>
    <row r="5015" ht="10.9" customHeight="1" x14ac:dyDescent="0.2"/>
    <row r="5016" ht="24.2" customHeight="1" x14ac:dyDescent="0.2"/>
    <row r="5017" ht="12.2" customHeight="1" x14ac:dyDescent="0.2"/>
    <row r="5018" ht="10.9" customHeight="1" x14ac:dyDescent="0.2"/>
    <row r="5019" ht="24.2" customHeight="1" x14ac:dyDescent="0.2"/>
    <row r="5020" ht="12.2" customHeight="1" x14ac:dyDescent="0.2"/>
    <row r="5021" ht="10.9" customHeight="1" x14ac:dyDescent="0.2"/>
    <row r="5022" ht="24.2" customHeight="1" x14ac:dyDescent="0.2"/>
    <row r="5023" ht="12.2" customHeight="1" x14ac:dyDescent="0.2"/>
    <row r="5024" ht="10.9" customHeight="1" x14ac:dyDescent="0.2"/>
    <row r="5025" ht="12.2" customHeight="1" x14ac:dyDescent="0.2"/>
    <row r="5026" ht="12.2" customHeight="1" x14ac:dyDescent="0.2"/>
    <row r="5027" ht="12.2" customHeight="1" x14ac:dyDescent="0.2"/>
    <row r="5028" ht="10.9" customHeight="1" x14ac:dyDescent="0.2"/>
    <row r="5029" ht="10.9" customHeight="1" x14ac:dyDescent="0.2"/>
    <row r="5030" ht="10.35" customHeight="1" x14ac:dyDescent="0.2"/>
    <row r="5031" ht="10.35" customHeight="1" x14ac:dyDescent="0.2"/>
    <row r="5032" ht="10.35" customHeight="1" x14ac:dyDescent="0.2"/>
    <row r="5033" ht="30.75" customHeight="1" x14ac:dyDescent="0.2"/>
    <row r="5034" ht="10.35" customHeight="1" x14ac:dyDescent="0.2"/>
    <row r="5035" ht="10.35" customHeight="1" x14ac:dyDescent="0.2"/>
    <row r="5036" ht="20.45" customHeight="1" x14ac:dyDescent="0.2"/>
    <row r="5037" ht="10.35" customHeight="1" x14ac:dyDescent="0.2"/>
    <row r="5038" ht="10.9" customHeight="1" x14ac:dyDescent="0.2"/>
    <row r="5039" ht="12.2" customHeight="1" x14ac:dyDescent="0.2"/>
    <row r="5040" ht="10.9" customHeight="1" x14ac:dyDescent="0.2"/>
    <row r="5041" ht="24.2" customHeight="1" x14ac:dyDescent="0.2"/>
    <row r="5042" ht="24.2" customHeight="1" x14ac:dyDescent="0.2"/>
    <row r="5043" ht="12.2" customHeight="1" x14ac:dyDescent="0.2"/>
    <row r="5044" ht="10.9" customHeight="1" x14ac:dyDescent="0.2"/>
    <row r="5045" ht="24.2" customHeight="1" x14ac:dyDescent="0.2"/>
    <row r="5046" ht="12.2" customHeight="1" x14ac:dyDescent="0.2"/>
    <row r="5047" ht="12.2" customHeight="1" x14ac:dyDescent="0.2"/>
    <row r="5048" ht="12.2" customHeight="1" x14ac:dyDescent="0.2"/>
    <row r="5049" ht="10.9" customHeight="1" x14ac:dyDescent="0.2"/>
    <row r="5050" ht="24.2" customHeight="1" x14ac:dyDescent="0.2"/>
    <row r="5051" ht="12.2" customHeight="1" x14ac:dyDescent="0.2"/>
    <row r="5052" ht="10.9" customHeight="1" x14ac:dyDescent="0.2"/>
    <row r="5053" ht="12.2" customHeight="1" x14ac:dyDescent="0.2"/>
    <row r="5054" ht="12.2" customHeight="1" x14ac:dyDescent="0.2"/>
    <row r="5055" ht="12.2" customHeight="1" x14ac:dyDescent="0.2"/>
    <row r="5056" ht="10.9" customHeight="1" x14ac:dyDescent="0.2"/>
    <row r="5057" ht="24.2" customHeight="1" x14ac:dyDescent="0.2"/>
    <row r="5058" ht="12.2" customHeight="1" x14ac:dyDescent="0.2"/>
    <row r="5059" ht="10.9" customHeight="1" x14ac:dyDescent="0.2"/>
    <row r="5060" ht="24.2" customHeight="1" x14ac:dyDescent="0.2"/>
    <row r="5061" ht="12.2" customHeight="1" x14ac:dyDescent="0.2"/>
    <row r="5062" ht="10.9" customHeight="1" x14ac:dyDescent="0.2"/>
    <row r="5063" ht="24.2" customHeight="1" x14ac:dyDescent="0.2"/>
    <row r="5064" ht="12.2" customHeight="1" x14ac:dyDescent="0.2"/>
    <row r="5065" ht="10.9" customHeight="1" x14ac:dyDescent="0.2"/>
    <row r="5066" ht="12.2" customHeight="1" x14ac:dyDescent="0.2"/>
    <row r="5067" ht="12.2" customHeight="1" x14ac:dyDescent="0.2"/>
    <row r="5068" ht="12.2" customHeight="1" x14ac:dyDescent="0.2"/>
    <row r="5069" ht="10.9" customHeight="1" x14ac:dyDescent="0.2"/>
    <row r="5070" ht="10.9" customHeight="1" x14ac:dyDescent="0.2"/>
    <row r="5071" ht="10.35" customHeight="1" x14ac:dyDescent="0.2"/>
    <row r="5072" ht="10.35" customHeight="1" x14ac:dyDescent="0.2"/>
    <row r="5073" ht="10.35" customHeight="1" x14ac:dyDescent="0.2"/>
    <row r="5074" ht="30.75" customHeight="1" x14ac:dyDescent="0.2"/>
    <row r="5075" ht="10.35" customHeight="1" x14ac:dyDescent="0.2"/>
    <row r="5076" ht="10.35" customHeight="1" x14ac:dyDescent="0.2"/>
    <row r="5077" ht="20.45" customHeight="1" x14ac:dyDescent="0.2"/>
    <row r="5078" ht="10.35" customHeight="1" x14ac:dyDescent="0.2"/>
    <row r="5079" ht="10.9" customHeight="1" x14ac:dyDescent="0.2"/>
    <row r="5080" ht="12.2" customHeight="1" x14ac:dyDescent="0.2"/>
    <row r="5081" ht="10.9" customHeight="1" x14ac:dyDescent="0.2"/>
    <row r="5082" ht="24.2" customHeight="1" x14ac:dyDescent="0.2"/>
    <row r="5083" ht="12.2" customHeight="1" x14ac:dyDescent="0.2"/>
    <row r="5084" ht="24.2" customHeight="1" x14ac:dyDescent="0.2"/>
    <row r="5085" ht="12.2" customHeight="1" x14ac:dyDescent="0.2"/>
    <row r="5086" ht="10.9" customHeight="1" x14ac:dyDescent="0.2"/>
    <row r="5087" ht="24.2" customHeight="1" x14ac:dyDescent="0.2"/>
    <row r="5088" ht="12.2" customHeight="1" x14ac:dyDescent="0.2"/>
    <row r="5089" ht="12.2" customHeight="1" x14ac:dyDescent="0.2"/>
    <row r="5090" ht="24.2" customHeight="1" x14ac:dyDescent="0.2"/>
    <row r="5091" ht="12.2" customHeight="1" x14ac:dyDescent="0.2"/>
    <row r="5092" ht="10.9" customHeight="1" x14ac:dyDescent="0.2"/>
    <row r="5093" ht="24.2" customHeight="1" x14ac:dyDescent="0.2"/>
    <row r="5094" ht="12.2" customHeight="1" x14ac:dyDescent="0.2"/>
    <row r="5095" ht="10.9" customHeight="1" x14ac:dyDescent="0.2"/>
    <row r="5096" ht="12.2" customHeight="1" x14ac:dyDescent="0.2"/>
    <row r="5097" ht="12.2" customHeight="1" x14ac:dyDescent="0.2"/>
    <row r="5098" ht="12.2" customHeight="1" x14ac:dyDescent="0.2"/>
    <row r="5099" ht="10.9" customHeight="1" x14ac:dyDescent="0.2"/>
    <row r="5100" ht="24.2" customHeight="1" x14ac:dyDescent="0.2"/>
    <row r="5101" ht="12.2" customHeight="1" x14ac:dyDescent="0.2"/>
    <row r="5102" ht="12.2" customHeight="1" x14ac:dyDescent="0.2"/>
    <row r="5103" ht="12.2" customHeight="1" x14ac:dyDescent="0.2"/>
    <row r="5104" ht="12.2" customHeight="1" x14ac:dyDescent="0.2"/>
    <row r="5105" ht="12.2" customHeight="1" x14ac:dyDescent="0.2"/>
    <row r="5106" ht="12.2" customHeight="1" x14ac:dyDescent="0.2"/>
    <row r="5107" ht="12.2" customHeight="1" x14ac:dyDescent="0.2"/>
    <row r="5108" ht="10.9" customHeight="1" x14ac:dyDescent="0.2"/>
    <row r="5109" ht="24.2" customHeight="1" x14ac:dyDescent="0.2"/>
    <row r="5110" ht="12.2" customHeight="1" x14ac:dyDescent="0.2"/>
    <row r="5111" ht="10.9" customHeight="1" x14ac:dyDescent="0.2"/>
    <row r="5112" ht="24.2" customHeight="1" x14ac:dyDescent="0.2"/>
    <row r="5113" ht="12.2" customHeight="1" x14ac:dyDescent="0.2"/>
    <row r="5114" ht="10.9" customHeight="1" x14ac:dyDescent="0.2"/>
    <row r="5115" ht="12.2" customHeight="1" x14ac:dyDescent="0.2"/>
    <row r="5116" ht="12.2" customHeight="1" x14ac:dyDescent="0.2"/>
    <row r="5117" ht="12.2" customHeight="1" x14ac:dyDescent="0.2"/>
    <row r="5118" ht="10.9" customHeight="1" x14ac:dyDescent="0.2"/>
    <row r="5119" ht="10.9" customHeight="1" x14ac:dyDescent="0.2"/>
    <row r="5120" ht="10.35" customHeight="1" x14ac:dyDescent="0.2"/>
    <row r="5121" ht="10.35" customHeight="1" x14ac:dyDescent="0.2"/>
    <row r="5122" ht="10.35" customHeight="1" x14ac:dyDescent="0.2"/>
    <row r="5123" ht="30.75" customHeight="1" x14ac:dyDescent="0.2"/>
    <row r="5124" ht="10.35" customHeight="1" x14ac:dyDescent="0.2"/>
    <row r="5125" ht="10.35" customHeight="1" x14ac:dyDescent="0.2"/>
    <row r="5126" ht="20.45" customHeight="1" x14ac:dyDescent="0.2"/>
    <row r="5127" ht="10.35" customHeight="1" x14ac:dyDescent="0.2"/>
    <row r="5128" ht="10.9" customHeight="1" x14ac:dyDescent="0.2"/>
    <row r="5129" ht="24.2" customHeight="1" x14ac:dyDescent="0.2"/>
    <row r="5130" ht="10.9" customHeight="1" x14ac:dyDescent="0.2"/>
    <row r="5131" ht="24.2" customHeight="1" x14ac:dyDescent="0.2"/>
    <row r="5132" ht="12.2" customHeight="1" x14ac:dyDescent="0.2"/>
    <row r="5133" ht="10.9" customHeight="1" x14ac:dyDescent="0.2"/>
    <row r="5134" ht="24.2" customHeight="1" x14ac:dyDescent="0.2"/>
    <row r="5135" ht="12.2" customHeight="1" x14ac:dyDescent="0.2"/>
    <row r="5136" ht="12.2" customHeight="1" x14ac:dyDescent="0.2"/>
    <row r="5137" ht="12.2" customHeight="1" x14ac:dyDescent="0.2"/>
    <row r="5138" ht="12.2" customHeight="1" x14ac:dyDescent="0.2"/>
    <row r="5139" ht="10.9" customHeight="1" x14ac:dyDescent="0.2"/>
    <row r="5140" ht="24.2" customHeight="1" x14ac:dyDescent="0.2"/>
    <row r="5141" ht="12.2" customHeight="1" x14ac:dyDescent="0.2"/>
    <row r="5142" ht="10.9" customHeight="1" x14ac:dyDescent="0.2"/>
    <row r="5143" ht="12.2" customHeight="1" x14ac:dyDescent="0.2"/>
    <row r="5144" ht="12.2" customHeight="1" x14ac:dyDescent="0.2"/>
    <row r="5145" ht="12.2" customHeight="1" x14ac:dyDescent="0.2"/>
    <row r="5146" ht="10.9" customHeight="1" x14ac:dyDescent="0.2"/>
    <row r="5147" ht="24.2" customHeight="1" x14ac:dyDescent="0.2"/>
    <row r="5148" ht="12.2" customHeight="1" x14ac:dyDescent="0.2"/>
    <row r="5149" ht="12.2" customHeight="1" x14ac:dyDescent="0.2"/>
    <row r="5150" ht="12.2" customHeight="1" x14ac:dyDescent="0.2"/>
    <row r="5151" ht="10.9" customHeight="1" x14ac:dyDescent="0.2"/>
    <row r="5152" ht="24.2" customHeight="1" x14ac:dyDescent="0.2"/>
    <row r="5153" ht="12.2" customHeight="1" x14ac:dyDescent="0.2"/>
    <row r="5154" ht="10.9" customHeight="1" x14ac:dyDescent="0.2"/>
    <row r="5155" ht="24.2" customHeight="1" x14ac:dyDescent="0.2"/>
    <row r="5156" ht="12.2" customHeight="1" x14ac:dyDescent="0.2"/>
    <row r="5157" ht="10.9" customHeight="1" x14ac:dyDescent="0.2"/>
    <row r="5158" ht="12.2" customHeight="1" x14ac:dyDescent="0.2"/>
    <row r="5159" ht="12.2" customHeight="1" x14ac:dyDescent="0.2"/>
    <row r="5160" ht="12.2" customHeight="1" x14ac:dyDescent="0.2"/>
    <row r="5161" ht="10.9" customHeight="1" x14ac:dyDescent="0.2"/>
    <row r="5162" ht="10.9" customHeight="1" x14ac:dyDescent="0.2"/>
    <row r="5163" ht="10.35" customHeight="1" x14ac:dyDescent="0.2"/>
    <row r="5164" ht="10.35" customHeight="1" x14ac:dyDescent="0.2"/>
    <row r="5165" ht="10.35" customHeight="1" x14ac:dyDescent="0.2"/>
    <row r="5166" ht="30.75" customHeight="1" x14ac:dyDescent="0.2"/>
    <row r="5167" ht="10.35" customHeight="1" x14ac:dyDescent="0.2"/>
    <row r="5168" ht="10.35" customHeight="1" x14ac:dyDescent="0.2"/>
    <row r="5169" ht="20.45" customHeight="1" x14ac:dyDescent="0.2"/>
    <row r="5170" ht="10.35" customHeight="1" x14ac:dyDescent="0.2"/>
    <row r="5171" ht="10.9" customHeight="1" x14ac:dyDescent="0.2"/>
    <row r="5172" ht="12.2" customHeight="1" x14ac:dyDescent="0.2"/>
    <row r="5173" ht="10.9" customHeight="1" x14ac:dyDescent="0.2"/>
    <row r="5174" ht="24.2" customHeight="1" x14ac:dyDescent="0.2"/>
    <row r="5175" ht="24.2" customHeight="1" x14ac:dyDescent="0.2"/>
    <row r="5176" ht="12.2" customHeight="1" x14ac:dyDescent="0.2"/>
    <row r="5177" ht="12.2" customHeight="1" x14ac:dyDescent="0.2"/>
    <row r="5178" ht="12.2" customHeight="1" x14ac:dyDescent="0.2"/>
    <row r="5179" ht="12.2" customHeight="1" x14ac:dyDescent="0.2"/>
    <row r="5180" ht="10.9" customHeight="1" x14ac:dyDescent="0.2"/>
    <row r="5181" ht="24.2" customHeight="1" x14ac:dyDescent="0.2"/>
    <row r="5182" ht="12.2" customHeight="1" x14ac:dyDescent="0.2"/>
    <row r="5183" ht="24.2" customHeight="1" x14ac:dyDescent="0.2"/>
    <row r="5184" ht="12.2" customHeight="1" x14ac:dyDescent="0.2"/>
    <row r="5185" ht="12.2" customHeight="1" x14ac:dyDescent="0.2"/>
    <row r="5186" ht="12.2" customHeight="1" x14ac:dyDescent="0.2"/>
    <row r="5187" ht="10.9" customHeight="1" x14ac:dyDescent="0.2"/>
    <row r="5188" ht="24.2" customHeight="1" x14ac:dyDescent="0.2"/>
    <row r="5189" ht="12.2" customHeight="1" x14ac:dyDescent="0.2"/>
    <row r="5190" ht="10.9" customHeight="1" x14ac:dyDescent="0.2"/>
    <row r="5191" ht="12.2" customHeight="1" x14ac:dyDescent="0.2"/>
    <row r="5192" ht="12.2" customHeight="1" x14ac:dyDescent="0.2"/>
    <row r="5193" ht="12.2" customHeight="1" x14ac:dyDescent="0.2"/>
    <row r="5194" ht="10.9" customHeight="1" x14ac:dyDescent="0.2"/>
    <row r="5195" ht="24.2" customHeight="1" x14ac:dyDescent="0.2"/>
    <row r="5196" ht="12.2" customHeight="1" x14ac:dyDescent="0.2"/>
    <row r="5197" ht="24.2" customHeight="1" x14ac:dyDescent="0.2"/>
    <row r="5198" ht="24.2" customHeight="1" x14ac:dyDescent="0.2"/>
    <row r="5199" ht="12.2" customHeight="1" x14ac:dyDescent="0.2"/>
    <row r="5200" ht="12.2" customHeight="1" x14ac:dyDescent="0.2"/>
    <row r="5201" ht="10.9" customHeight="1" x14ac:dyDescent="0.2"/>
    <row r="5202" ht="24.2" customHeight="1" x14ac:dyDescent="0.2"/>
    <row r="5203" ht="12.2" customHeight="1" x14ac:dyDescent="0.2"/>
    <row r="5204" ht="12.2" customHeight="1" x14ac:dyDescent="0.2"/>
    <row r="5205" ht="10.9" customHeight="1" x14ac:dyDescent="0.2"/>
    <row r="5206" ht="24.2" customHeight="1" x14ac:dyDescent="0.2"/>
    <row r="5207" ht="12.2" customHeight="1" x14ac:dyDescent="0.2"/>
    <row r="5208" ht="10.9" customHeight="1" x14ac:dyDescent="0.2"/>
    <row r="5209" ht="12.2" customHeight="1" x14ac:dyDescent="0.2"/>
    <row r="5210" ht="12.2" customHeight="1" x14ac:dyDescent="0.2"/>
    <row r="5211" ht="12.2" customHeight="1" x14ac:dyDescent="0.2"/>
    <row r="5212" ht="10.9" customHeight="1" x14ac:dyDescent="0.2"/>
    <row r="5213" ht="10.9" customHeight="1" x14ac:dyDescent="0.2"/>
    <row r="5214" ht="10.35" customHeight="1" x14ac:dyDescent="0.2"/>
    <row r="5215" ht="10.35" customHeight="1" x14ac:dyDescent="0.2"/>
    <row r="5216" ht="10.35" customHeight="1" x14ac:dyDescent="0.2"/>
    <row r="5217" ht="30.75" customHeight="1" x14ac:dyDescent="0.2"/>
    <row r="5218" ht="10.35" customHeight="1" x14ac:dyDescent="0.2"/>
    <row r="5219" ht="10.35" customHeight="1" x14ac:dyDescent="0.2"/>
    <row r="5220" ht="20.45" customHeight="1" x14ac:dyDescent="0.2"/>
    <row r="5221" ht="10.35" customHeight="1" x14ac:dyDescent="0.2"/>
    <row r="5222" ht="10.9" customHeight="1" x14ac:dyDescent="0.2"/>
    <row r="5223" ht="12.2" customHeight="1" x14ac:dyDescent="0.2"/>
    <row r="5224" ht="24.2" customHeight="1" x14ac:dyDescent="0.2"/>
    <row r="5225" ht="10.9" customHeight="1" x14ac:dyDescent="0.2"/>
    <row r="5226" ht="24.2" customHeight="1" x14ac:dyDescent="0.2"/>
    <row r="5227" ht="12.2" customHeight="1" x14ac:dyDescent="0.2"/>
    <row r="5228" ht="10.9" customHeight="1" x14ac:dyDescent="0.2"/>
    <row r="5229" ht="24.2" customHeight="1" x14ac:dyDescent="0.2"/>
    <row r="5230" ht="12.2" customHeight="1" x14ac:dyDescent="0.2"/>
    <row r="5231" ht="12.2" customHeight="1" x14ac:dyDescent="0.2"/>
    <row r="5232" ht="12.2" customHeight="1" x14ac:dyDescent="0.2"/>
    <row r="5233" ht="10.9" customHeight="1" x14ac:dyDescent="0.2"/>
    <row r="5234" ht="24.2" customHeight="1" x14ac:dyDescent="0.2"/>
    <row r="5235" ht="12.2" customHeight="1" x14ac:dyDescent="0.2"/>
    <row r="5236" ht="10.9" customHeight="1" x14ac:dyDescent="0.2"/>
    <row r="5237" ht="12.2" customHeight="1" x14ac:dyDescent="0.2"/>
    <row r="5238" ht="12.2" customHeight="1" x14ac:dyDescent="0.2"/>
    <row r="5239" ht="12.2" customHeight="1" x14ac:dyDescent="0.2"/>
    <row r="5240" ht="10.9" customHeight="1" x14ac:dyDescent="0.2"/>
    <row r="5241" ht="24.2" customHeight="1" x14ac:dyDescent="0.2"/>
    <row r="5242" ht="24.2" customHeight="1" x14ac:dyDescent="0.2"/>
    <row r="5243" ht="12.2" customHeight="1" x14ac:dyDescent="0.2"/>
    <row r="5244" ht="10.9" customHeight="1" x14ac:dyDescent="0.2"/>
    <row r="5245" ht="24.2" customHeight="1" x14ac:dyDescent="0.2"/>
    <row r="5246" ht="12.2" customHeight="1" x14ac:dyDescent="0.2"/>
    <row r="5247" ht="12.2" customHeight="1" x14ac:dyDescent="0.2"/>
    <row r="5248" ht="10.9" customHeight="1" x14ac:dyDescent="0.2"/>
    <row r="5249" ht="24.2" customHeight="1" x14ac:dyDescent="0.2"/>
    <row r="5250" ht="12.2" customHeight="1" x14ac:dyDescent="0.2"/>
    <row r="5251" ht="10.9" customHeight="1" x14ac:dyDescent="0.2"/>
    <row r="5252" ht="12.2" customHeight="1" x14ac:dyDescent="0.2"/>
    <row r="5253" ht="12.2" customHeight="1" x14ac:dyDescent="0.2"/>
    <row r="5254" ht="12.2" customHeight="1" x14ac:dyDescent="0.2"/>
    <row r="5255" ht="10.9" customHeight="1" x14ac:dyDescent="0.2"/>
    <row r="5256" ht="10.9" customHeight="1" x14ac:dyDescent="0.2"/>
    <row r="5257" ht="10.35" customHeight="1" x14ac:dyDescent="0.2"/>
    <row r="5258" ht="10.35" customHeight="1" x14ac:dyDescent="0.2"/>
    <row r="5259" ht="10.35" customHeight="1" x14ac:dyDescent="0.2"/>
    <row r="5260" ht="30.75" customHeight="1" x14ac:dyDescent="0.2"/>
    <row r="5261" ht="10.35" customHeight="1" x14ac:dyDescent="0.2"/>
    <row r="5262" ht="10.35" customHeight="1" x14ac:dyDescent="0.2"/>
    <row r="5263" ht="20.45" customHeight="1" x14ac:dyDescent="0.2"/>
    <row r="5264" ht="10.35" customHeight="1" x14ac:dyDescent="0.2"/>
    <row r="5265" ht="10.9" customHeight="1" x14ac:dyDescent="0.2"/>
    <row r="5266" ht="12.2" customHeight="1" x14ac:dyDescent="0.2"/>
    <row r="5267" ht="10.9" customHeight="1" x14ac:dyDescent="0.2"/>
    <row r="5268" ht="24.2" customHeight="1" x14ac:dyDescent="0.2"/>
    <row r="5269" ht="12.2" customHeight="1" x14ac:dyDescent="0.2"/>
    <row r="5270" ht="10.9" customHeight="1" x14ac:dyDescent="0.2"/>
    <row r="5271" ht="24.2" customHeight="1" x14ac:dyDescent="0.2"/>
    <row r="5272" ht="12.2" customHeight="1" x14ac:dyDescent="0.2"/>
    <row r="5273" ht="12.2" customHeight="1" x14ac:dyDescent="0.2"/>
    <row r="5274" ht="12.2" customHeight="1" x14ac:dyDescent="0.2"/>
    <row r="5275" ht="10.9" customHeight="1" x14ac:dyDescent="0.2"/>
    <row r="5276" ht="24.2" customHeight="1" x14ac:dyDescent="0.2"/>
    <row r="5277" ht="12.2" customHeight="1" x14ac:dyDescent="0.2"/>
    <row r="5278" ht="10.9" customHeight="1" x14ac:dyDescent="0.2"/>
    <row r="5279" ht="12.2" customHeight="1" x14ac:dyDescent="0.2"/>
    <row r="5280" ht="12.2" customHeight="1" x14ac:dyDescent="0.2"/>
    <row r="5281" ht="12.2" customHeight="1" x14ac:dyDescent="0.2"/>
    <row r="5282" ht="10.9" customHeight="1" x14ac:dyDescent="0.2"/>
    <row r="5283" ht="24.2" customHeight="1" x14ac:dyDescent="0.2"/>
    <row r="5284" ht="12.2" customHeight="1" x14ac:dyDescent="0.2"/>
    <row r="5285" ht="10.9" customHeight="1" x14ac:dyDescent="0.2"/>
    <row r="5286" ht="24.2" customHeight="1" x14ac:dyDescent="0.2"/>
    <row r="5287" ht="12.2" customHeight="1" x14ac:dyDescent="0.2"/>
    <row r="5288" ht="10.9" customHeight="1" x14ac:dyDescent="0.2"/>
    <row r="5289" ht="24.2" customHeight="1" x14ac:dyDescent="0.2"/>
    <row r="5290" ht="12.2" customHeight="1" x14ac:dyDescent="0.2"/>
    <row r="5291" ht="10.9" customHeight="1" x14ac:dyDescent="0.2"/>
    <row r="5292" ht="12.2" customHeight="1" x14ac:dyDescent="0.2"/>
    <row r="5293" ht="12.2" customHeight="1" x14ac:dyDescent="0.2"/>
    <row r="5294" ht="12.2" customHeight="1" x14ac:dyDescent="0.2"/>
    <row r="5295" ht="10.9" customHeight="1" x14ac:dyDescent="0.2"/>
    <row r="5296" ht="10.9" customHeight="1" x14ac:dyDescent="0.2"/>
    <row r="5297" ht="10.35" customHeight="1" x14ac:dyDescent="0.2"/>
    <row r="5298" ht="10.35" customHeight="1" x14ac:dyDescent="0.2"/>
    <row r="5299" ht="10.35" customHeight="1" x14ac:dyDescent="0.2"/>
    <row r="5300" ht="30.75" customHeight="1" x14ac:dyDescent="0.2"/>
    <row r="5301" ht="10.35" customHeight="1" x14ac:dyDescent="0.2"/>
    <row r="5302" ht="10.35" customHeight="1" x14ac:dyDescent="0.2"/>
    <row r="5303" ht="20.45" customHeight="1" x14ac:dyDescent="0.2"/>
    <row r="5304" ht="10.35" customHeight="1" x14ac:dyDescent="0.2"/>
    <row r="5305" ht="10.9" customHeight="1" x14ac:dyDescent="0.2"/>
    <row r="5306" ht="12.2" customHeight="1" x14ac:dyDescent="0.2"/>
    <row r="5307" ht="10.9" customHeight="1" x14ac:dyDescent="0.2"/>
    <row r="5308" ht="24.2" customHeight="1" x14ac:dyDescent="0.2"/>
    <row r="5309" ht="36.200000000000003" customHeight="1" x14ac:dyDescent="0.2"/>
    <row r="5310" ht="12.2" customHeight="1" x14ac:dyDescent="0.2"/>
    <row r="5311" ht="10.9" customHeight="1" x14ac:dyDescent="0.2"/>
    <row r="5312" ht="24.2" customHeight="1" x14ac:dyDescent="0.2"/>
    <row r="5313" ht="12.2" customHeight="1" x14ac:dyDescent="0.2"/>
    <row r="5314" ht="12.2" customHeight="1" x14ac:dyDescent="0.2"/>
    <row r="5315" ht="12.2" customHeight="1" x14ac:dyDescent="0.2"/>
    <row r="5316" ht="10.9" customHeight="1" x14ac:dyDescent="0.2"/>
    <row r="5317" ht="24.2" customHeight="1" x14ac:dyDescent="0.2"/>
    <row r="5318" ht="12.2" customHeight="1" x14ac:dyDescent="0.2"/>
    <row r="5319" ht="10.9" customHeight="1" x14ac:dyDescent="0.2"/>
    <row r="5320" ht="12.2" customHeight="1" x14ac:dyDescent="0.2"/>
    <row r="5321" ht="12.2" customHeight="1" x14ac:dyDescent="0.2"/>
    <row r="5322" ht="12.2" customHeight="1" x14ac:dyDescent="0.2"/>
    <row r="5323" ht="10.9" customHeight="1" x14ac:dyDescent="0.2"/>
    <row r="5324" ht="24.2" customHeight="1" x14ac:dyDescent="0.2"/>
    <row r="5325" ht="12.2" customHeight="1" x14ac:dyDescent="0.2"/>
    <row r="5326" ht="10.9" customHeight="1" x14ac:dyDescent="0.2"/>
    <row r="5327" ht="24.2" customHeight="1" x14ac:dyDescent="0.2"/>
    <row r="5328" ht="12.2" customHeight="1" x14ac:dyDescent="0.2"/>
    <row r="5329" ht="10.9" customHeight="1" x14ac:dyDescent="0.2"/>
    <row r="5330" ht="24.2" customHeight="1" x14ac:dyDescent="0.2"/>
    <row r="5331" ht="12.2" customHeight="1" x14ac:dyDescent="0.2"/>
    <row r="5332" ht="10.9" customHeight="1" x14ac:dyDescent="0.2"/>
    <row r="5333" ht="12.2" customHeight="1" x14ac:dyDescent="0.2"/>
    <row r="5334" ht="12.2" customHeight="1" x14ac:dyDescent="0.2"/>
    <row r="5335" ht="12.2" customHeight="1" x14ac:dyDescent="0.2"/>
    <row r="5336" ht="10.9" customHeight="1" x14ac:dyDescent="0.2"/>
    <row r="5337" ht="10.9" customHeight="1" x14ac:dyDescent="0.2"/>
    <row r="5338" ht="10.35" customHeight="1" x14ac:dyDescent="0.2"/>
    <row r="5339" ht="10.35" customHeight="1" x14ac:dyDescent="0.2"/>
    <row r="5340" ht="10.35" customHeight="1" x14ac:dyDescent="0.2"/>
    <row r="5341" ht="30.75" customHeight="1" x14ac:dyDescent="0.2"/>
    <row r="5342" ht="10.35" customHeight="1" x14ac:dyDescent="0.2"/>
    <row r="5343" ht="10.35" customHeight="1" x14ac:dyDescent="0.2"/>
    <row r="5344" ht="20.45" customHeight="1" x14ac:dyDescent="0.2"/>
    <row r="5345" ht="10.35" customHeight="1" x14ac:dyDescent="0.2"/>
    <row r="5346" ht="10.9" customHeight="1" x14ac:dyDescent="0.2"/>
    <row r="5347" ht="12.2" customHeight="1" x14ac:dyDescent="0.2"/>
    <row r="5348" ht="10.9" customHeight="1" x14ac:dyDescent="0.2"/>
    <row r="5349" ht="24.2" customHeight="1" x14ac:dyDescent="0.2"/>
    <row r="5350" ht="24.2" customHeight="1" x14ac:dyDescent="0.2"/>
    <row r="5351" ht="12.2" customHeight="1" x14ac:dyDescent="0.2"/>
    <row r="5352" ht="10.9" customHeight="1" x14ac:dyDescent="0.2"/>
    <row r="5353" ht="24.2" customHeight="1" x14ac:dyDescent="0.2"/>
    <row r="5354" ht="12.2" customHeight="1" x14ac:dyDescent="0.2"/>
    <row r="5355" ht="24.2" customHeight="1" x14ac:dyDescent="0.2"/>
    <row r="5356" ht="12.2" customHeight="1" x14ac:dyDescent="0.2"/>
    <row r="5357" ht="12.2" customHeight="1" x14ac:dyDescent="0.2"/>
    <row r="5358" ht="10.9" customHeight="1" x14ac:dyDescent="0.2"/>
    <row r="5359" ht="24.2" customHeight="1" x14ac:dyDescent="0.2"/>
    <row r="5360" ht="12.2" customHeight="1" x14ac:dyDescent="0.2"/>
    <row r="5361" ht="10.9" customHeight="1" x14ac:dyDescent="0.2"/>
    <row r="5362" ht="12.2" customHeight="1" x14ac:dyDescent="0.2"/>
    <row r="5363" ht="12.2" customHeight="1" x14ac:dyDescent="0.2"/>
    <row r="5364" ht="12.2" customHeight="1" x14ac:dyDescent="0.2"/>
    <row r="5365" ht="10.9" customHeight="1" x14ac:dyDescent="0.2"/>
    <row r="5366" ht="24.2" customHeight="1" x14ac:dyDescent="0.2"/>
    <row r="5367" ht="12.2" customHeight="1" x14ac:dyDescent="0.2"/>
    <row r="5368" ht="10.9" customHeight="1" x14ac:dyDescent="0.2"/>
    <row r="5369" ht="24.2" customHeight="1" x14ac:dyDescent="0.2"/>
    <row r="5370" ht="12.2" customHeight="1" x14ac:dyDescent="0.2"/>
    <row r="5371" ht="10.9" customHeight="1" x14ac:dyDescent="0.2"/>
    <row r="5372" ht="24.2" customHeight="1" x14ac:dyDescent="0.2"/>
    <row r="5373" ht="12.2" customHeight="1" x14ac:dyDescent="0.2"/>
    <row r="5374" ht="10.9" customHeight="1" x14ac:dyDescent="0.2"/>
    <row r="5375" ht="12.2" customHeight="1" x14ac:dyDescent="0.2"/>
    <row r="5376" ht="12.2" customHeight="1" x14ac:dyDescent="0.2"/>
    <row r="5377" ht="12.2" customHeight="1" x14ac:dyDescent="0.2"/>
    <row r="5378" ht="10.9" customHeight="1" x14ac:dyDescent="0.2"/>
    <row r="5379" ht="10.9" customHeight="1" x14ac:dyDescent="0.2"/>
    <row r="5380" ht="10.35" customHeight="1" x14ac:dyDescent="0.2"/>
    <row r="5381" ht="10.35" customHeight="1" x14ac:dyDescent="0.2"/>
    <row r="5382" ht="10.35" customHeight="1" x14ac:dyDescent="0.2"/>
    <row r="5383" ht="30.75" customHeight="1" x14ac:dyDescent="0.2"/>
    <row r="5384" ht="10.35" customHeight="1" x14ac:dyDescent="0.2"/>
    <row r="5385" ht="10.35" customHeight="1" x14ac:dyDescent="0.2"/>
    <row r="5386" ht="20.45" customHeight="1" x14ac:dyDescent="0.2"/>
    <row r="5387" ht="10.35" customHeight="1" x14ac:dyDescent="0.2"/>
    <row r="5388" ht="10.9" customHeight="1" x14ac:dyDescent="0.2"/>
    <row r="5389" ht="12.2" customHeight="1" x14ac:dyDescent="0.2"/>
    <row r="5390" ht="10.9" customHeight="1" x14ac:dyDescent="0.2"/>
    <row r="5391" ht="24.2" customHeight="1" x14ac:dyDescent="0.2"/>
    <row r="5392" ht="12.2" customHeight="1" x14ac:dyDescent="0.2"/>
    <row r="5393" ht="12.2" customHeight="1" x14ac:dyDescent="0.2"/>
    <row r="5394" ht="12.2" customHeight="1" x14ac:dyDescent="0.2"/>
    <row r="5395" ht="12.2" customHeight="1" x14ac:dyDescent="0.2"/>
    <row r="5396" ht="10.9" customHeight="1" x14ac:dyDescent="0.2"/>
    <row r="5397" ht="24.2" customHeight="1" x14ac:dyDescent="0.2"/>
    <row r="5398" ht="12.2" customHeight="1" x14ac:dyDescent="0.2"/>
    <row r="5399" ht="12.2" customHeight="1" x14ac:dyDescent="0.2"/>
    <row r="5400" ht="12.2" customHeight="1" x14ac:dyDescent="0.2"/>
    <row r="5401" ht="10.9" customHeight="1" x14ac:dyDescent="0.2"/>
    <row r="5402" ht="24.2" customHeight="1" x14ac:dyDescent="0.2"/>
    <row r="5403" ht="12.2" customHeight="1" x14ac:dyDescent="0.2"/>
    <row r="5404" ht="10.9" customHeight="1" x14ac:dyDescent="0.2"/>
    <row r="5405" ht="12.2" customHeight="1" x14ac:dyDescent="0.2"/>
    <row r="5406" ht="12.2" customHeight="1" x14ac:dyDescent="0.2"/>
    <row r="5407" ht="12.2" customHeight="1" x14ac:dyDescent="0.2"/>
    <row r="5408" ht="10.9" customHeight="1" x14ac:dyDescent="0.2"/>
    <row r="5409" ht="24.2" customHeight="1" x14ac:dyDescent="0.2"/>
    <row r="5410" ht="24.2" customHeight="1" x14ac:dyDescent="0.2"/>
    <row r="5411" ht="12.2" customHeight="1" x14ac:dyDescent="0.2"/>
    <row r="5412" ht="12.2" customHeight="1" x14ac:dyDescent="0.2"/>
    <row r="5413" ht="10.9" customHeight="1" x14ac:dyDescent="0.2"/>
    <row r="5414" ht="24.2" customHeight="1" x14ac:dyDescent="0.2"/>
    <row r="5415" ht="12.2" customHeight="1" x14ac:dyDescent="0.2"/>
    <row r="5416" ht="10.9" customHeight="1" x14ac:dyDescent="0.2"/>
    <row r="5417" ht="24.2" customHeight="1" x14ac:dyDescent="0.2"/>
    <row r="5418" ht="12.2" customHeight="1" x14ac:dyDescent="0.2"/>
    <row r="5419" ht="10.9" customHeight="1" x14ac:dyDescent="0.2"/>
    <row r="5420" ht="12.2" customHeight="1" x14ac:dyDescent="0.2"/>
    <row r="5421" ht="12.2" customHeight="1" x14ac:dyDescent="0.2"/>
    <row r="5422" ht="12.2" customHeight="1" x14ac:dyDescent="0.2"/>
    <row r="5423" ht="10.9" customHeight="1" x14ac:dyDescent="0.2"/>
    <row r="5424" ht="10.9" customHeight="1" x14ac:dyDescent="0.2"/>
    <row r="5425" ht="10.35" customHeight="1" x14ac:dyDescent="0.2"/>
    <row r="5426" ht="10.35" customHeight="1" x14ac:dyDescent="0.2"/>
    <row r="5427" ht="10.35" customHeight="1" x14ac:dyDescent="0.2"/>
    <row r="5428" ht="30.75" customHeight="1" x14ac:dyDescent="0.2"/>
    <row r="5429" ht="10.35" customHeight="1" x14ac:dyDescent="0.2"/>
    <row r="5430" ht="10.35" customHeight="1" x14ac:dyDescent="0.2"/>
    <row r="5431" ht="20.45" customHeight="1" x14ac:dyDescent="0.2"/>
    <row r="5432" ht="10.35" customHeight="1" x14ac:dyDescent="0.2"/>
    <row r="5433" ht="10.9" customHeight="1" x14ac:dyDescent="0.2"/>
    <row r="5434" ht="12.2" customHeight="1" x14ac:dyDescent="0.2"/>
    <row r="5435" ht="10.9" customHeight="1" x14ac:dyDescent="0.2"/>
    <row r="5436" ht="24.2" customHeight="1" x14ac:dyDescent="0.2"/>
    <row r="5437" ht="12.2" customHeight="1" x14ac:dyDescent="0.2"/>
    <row r="5438" ht="24.2" customHeight="1" x14ac:dyDescent="0.2"/>
    <row r="5439" ht="12.2" customHeight="1" x14ac:dyDescent="0.2"/>
    <row r="5440" ht="10.9" customHeight="1" x14ac:dyDescent="0.2"/>
    <row r="5441" ht="24.2" customHeight="1" x14ac:dyDescent="0.2"/>
    <row r="5442" ht="12.2" customHeight="1" x14ac:dyDescent="0.2"/>
    <row r="5443" ht="12.2" customHeight="1" x14ac:dyDescent="0.2"/>
    <row r="5444" ht="12.2" customHeight="1" x14ac:dyDescent="0.2"/>
    <row r="5445" ht="12.2" customHeight="1" x14ac:dyDescent="0.2"/>
    <row r="5446" ht="10.9" customHeight="1" x14ac:dyDescent="0.2"/>
    <row r="5447" ht="24.2" customHeight="1" x14ac:dyDescent="0.2"/>
    <row r="5448" ht="12.2" customHeight="1" x14ac:dyDescent="0.2"/>
    <row r="5449" ht="10.9" customHeight="1" x14ac:dyDescent="0.2"/>
    <row r="5450" ht="12.2" customHeight="1" x14ac:dyDescent="0.2"/>
    <row r="5451" ht="12.2" customHeight="1" x14ac:dyDescent="0.2"/>
    <row r="5452" ht="12.2" customHeight="1" x14ac:dyDescent="0.2"/>
    <row r="5453" ht="10.9" customHeight="1" x14ac:dyDescent="0.2"/>
    <row r="5454" ht="24.2" customHeight="1" x14ac:dyDescent="0.2"/>
    <row r="5455" ht="12.2" customHeight="1" x14ac:dyDescent="0.2"/>
    <row r="5456" ht="12.2" customHeight="1" x14ac:dyDescent="0.2"/>
    <row r="5457" ht="12.2" customHeight="1" x14ac:dyDescent="0.2"/>
    <row r="5458" ht="12.2" customHeight="1" x14ac:dyDescent="0.2"/>
    <row r="5459" ht="10.9" customHeight="1" x14ac:dyDescent="0.2"/>
    <row r="5460" ht="24.2" customHeight="1" x14ac:dyDescent="0.2"/>
    <row r="5461" ht="12.2" customHeight="1" x14ac:dyDescent="0.2"/>
    <row r="5462" ht="10.9" customHeight="1" x14ac:dyDescent="0.2"/>
    <row r="5463" ht="24.2" customHeight="1" x14ac:dyDescent="0.2"/>
    <row r="5464" ht="12.2" customHeight="1" x14ac:dyDescent="0.2"/>
    <row r="5465" ht="10.9" customHeight="1" x14ac:dyDescent="0.2"/>
    <row r="5466" ht="12.2" customHeight="1" x14ac:dyDescent="0.2"/>
    <row r="5467" ht="12.2" customHeight="1" x14ac:dyDescent="0.2"/>
    <row r="5468" ht="12.2" customHeight="1" x14ac:dyDescent="0.2"/>
    <row r="5469" ht="10.9" customHeight="1" x14ac:dyDescent="0.2"/>
    <row r="5470" ht="10.9" customHeight="1" x14ac:dyDescent="0.2"/>
    <row r="5471" ht="10.35" customHeight="1" x14ac:dyDescent="0.2"/>
    <row r="5472" ht="10.35" customHeight="1" x14ac:dyDescent="0.2"/>
    <row r="5473" ht="10.35" customHeight="1" x14ac:dyDescent="0.2"/>
    <row r="5474" ht="30.75" customHeight="1" x14ac:dyDescent="0.2"/>
    <row r="5475" ht="10.35" customHeight="1" x14ac:dyDescent="0.2"/>
    <row r="5476" ht="10.35" customHeight="1" x14ac:dyDescent="0.2"/>
    <row r="5477" ht="20.45" customHeight="1" x14ac:dyDescent="0.2"/>
    <row r="5478" ht="10.35" customHeight="1" x14ac:dyDescent="0.2"/>
    <row r="5479" ht="10.9" customHeight="1" x14ac:dyDescent="0.2"/>
    <row r="5480" ht="12.2" customHeight="1" x14ac:dyDescent="0.2"/>
    <row r="5481" ht="10.9" customHeight="1" x14ac:dyDescent="0.2"/>
    <row r="5482" ht="24.2" customHeight="1" x14ac:dyDescent="0.2"/>
    <row r="5483" ht="12.2" customHeight="1" x14ac:dyDescent="0.2"/>
    <row r="5484" ht="10.9" customHeight="1" x14ac:dyDescent="0.2"/>
    <row r="5485" ht="24.2" customHeight="1" x14ac:dyDescent="0.2"/>
    <row r="5486" ht="12.2" customHeight="1" x14ac:dyDescent="0.2"/>
    <row r="5487" ht="12.2" customHeight="1" x14ac:dyDescent="0.2"/>
    <row r="5488" ht="12.2" customHeight="1" x14ac:dyDescent="0.2"/>
    <row r="5489" ht="12.2" customHeight="1" x14ac:dyDescent="0.2"/>
    <row r="5490" ht="10.9" customHeight="1" x14ac:dyDescent="0.2"/>
    <row r="5491" ht="24.2" customHeight="1" x14ac:dyDescent="0.2"/>
    <row r="5492" ht="12.2" customHeight="1" x14ac:dyDescent="0.2"/>
    <row r="5493" ht="10.9" customHeight="1" x14ac:dyDescent="0.2"/>
    <row r="5494" ht="12.2" customHeight="1" x14ac:dyDescent="0.2"/>
    <row r="5495" ht="12.2" customHeight="1" x14ac:dyDescent="0.2"/>
    <row r="5496" ht="12.2" customHeight="1" x14ac:dyDescent="0.2"/>
    <row r="5497" ht="10.9" customHeight="1" x14ac:dyDescent="0.2"/>
    <row r="5498" ht="24.2" customHeight="1" x14ac:dyDescent="0.2"/>
    <row r="5499" ht="12.2" customHeight="1" x14ac:dyDescent="0.2"/>
    <row r="5500" ht="12.2" customHeight="1" x14ac:dyDescent="0.2"/>
    <row r="5501" ht="10.9" customHeight="1" x14ac:dyDescent="0.2"/>
    <row r="5502" ht="24.2" customHeight="1" x14ac:dyDescent="0.2"/>
    <row r="5503" ht="12.2" customHeight="1" x14ac:dyDescent="0.2"/>
    <row r="5504" ht="10.9" customHeight="1" x14ac:dyDescent="0.2"/>
    <row r="5505" ht="24.2" customHeight="1" x14ac:dyDescent="0.2"/>
    <row r="5506" ht="12.2" customHeight="1" x14ac:dyDescent="0.2"/>
    <row r="5507" ht="10.9" customHeight="1" x14ac:dyDescent="0.2"/>
    <row r="5508" ht="12.2" customHeight="1" x14ac:dyDescent="0.2"/>
    <row r="5509" ht="12.2" customHeight="1" x14ac:dyDescent="0.2"/>
    <row r="5510" ht="12.2" customHeight="1" x14ac:dyDescent="0.2"/>
    <row r="5511" ht="10.9" customHeight="1" x14ac:dyDescent="0.2"/>
    <row r="5512" ht="10.9" customHeight="1" x14ac:dyDescent="0.2"/>
    <row r="5513" ht="10.35" customHeight="1" x14ac:dyDescent="0.2"/>
    <row r="5514" ht="10.35" customHeight="1" x14ac:dyDescent="0.2"/>
    <row r="5515" ht="10.35" customHeight="1" x14ac:dyDescent="0.2"/>
    <row r="5516" ht="30.75" customHeight="1" x14ac:dyDescent="0.2"/>
    <row r="5517" ht="10.35" customHeight="1" x14ac:dyDescent="0.2"/>
    <row r="5518" ht="10.35" customHeight="1" x14ac:dyDescent="0.2"/>
    <row r="5519" ht="20.45" customHeight="1" x14ac:dyDescent="0.2"/>
    <row r="5520" ht="10.35" customHeight="1" x14ac:dyDescent="0.2"/>
    <row r="5521" ht="10.9" customHeight="1" x14ac:dyDescent="0.2"/>
    <row r="5522" ht="24.2" customHeight="1" x14ac:dyDescent="0.2"/>
    <row r="5523" ht="10.9" customHeight="1" x14ac:dyDescent="0.2"/>
    <row r="5524" ht="24.2" customHeight="1" x14ac:dyDescent="0.2"/>
    <row r="5525" ht="24.2" customHeight="1" x14ac:dyDescent="0.2"/>
    <row r="5526" ht="24.2" customHeight="1" x14ac:dyDescent="0.2"/>
    <row r="5527" ht="36.200000000000003" customHeight="1" x14ac:dyDescent="0.2"/>
    <row r="5528" ht="12.2" customHeight="1" x14ac:dyDescent="0.2"/>
    <row r="5529" ht="10.9" customHeight="1" x14ac:dyDescent="0.2"/>
    <row r="5530" ht="24.2" customHeight="1" x14ac:dyDescent="0.2"/>
    <row r="5531" ht="12.2" customHeight="1" x14ac:dyDescent="0.2"/>
    <row r="5532" ht="12.2" customHeight="1" x14ac:dyDescent="0.2"/>
    <row r="5533" ht="12.2" customHeight="1" x14ac:dyDescent="0.2"/>
    <row r="5534" ht="10.9" customHeight="1" x14ac:dyDescent="0.2"/>
    <row r="5535" ht="24.2" customHeight="1" x14ac:dyDescent="0.2"/>
    <row r="5536" ht="12.2" customHeight="1" x14ac:dyDescent="0.2"/>
    <row r="5537" ht="10.9" customHeight="1" x14ac:dyDescent="0.2"/>
    <row r="5538" ht="12.2" customHeight="1" x14ac:dyDescent="0.2"/>
    <row r="5539" ht="12.2" customHeight="1" x14ac:dyDescent="0.2"/>
    <row r="5540" ht="12.2" customHeight="1" x14ac:dyDescent="0.2"/>
    <row r="5541" ht="10.9" customHeight="1" x14ac:dyDescent="0.2"/>
    <row r="5542" ht="24.2" customHeight="1" x14ac:dyDescent="0.2"/>
    <row r="5543" ht="12.2" customHeight="1" x14ac:dyDescent="0.2"/>
    <row r="5544" ht="10.9" customHeight="1" x14ac:dyDescent="0.2"/>
    <row r="5545" ht="24.2" customHeight="1" x14ac:dyDescent="0.2"/>
    <row r="5546" ht="12.2" customHeight="1" x14ac:dyDescent="0.2"/>
    <row r="5547" ht="10.9" customHeight="1" x14ac:dyDescent="0.2"/>
    <row r="5548" ht="24.2" customHeight="1" x14ac:dyDescent="0.2"/>
    <row r="5549" ht="12.2" customHeight="1" x14ac:dyDescent="0.2"/>
    <row r="5550" ht="10.9" customHeight="1" x14ac:dyDescent="0.2"/>
    <row r="5551" ht="12.2" customHeight="1" x14ac:dyDescent="0.2"/>
    <row r="5552" ht="12.2" customHeight="1" x14ac:dyDescent="0.2"/>
    <row r="5553" ht="12.2" customHeight="1" x14ac:dyDescent="0.2"/>
    <row r="5554" ht="10.9" customHeight="1" x14ac:dyDescent="0.2"/>
    <row r="5555" ht="10.9" customHeight="1" x14ac:dyDescent="0.2"/>
    <row r="5556" ht="10.35" customHeight="1" x14ac:dyDescent="0.2"/>
    <row r="5557" ht="10.35" customHeight="1" x14ac:dyDescent="0.2"/>
    <row r="5558" ht="10.35" customHeight="1" x14ac:dyDescent="0.2"/>
    <row r="5559" ht="30.75" customHeight="1" x14ac:dyDescent="0.2"/>
    <row r="5560" ht="10.35" customHeight="1" x14ac:dyDescent="0.2"/>
    <row r="5561" ht="10.35" customHeight="1" x14ac:dyDescent="0.2"/>
    <row r="5562" ht="20.45" customHeight="1" x14ac:dyDescent="0.2"/>
    <row r="5563" ht="10.35" customHeight="1" x14ac:dyDescent="0.2"/>
    <row r="5564" ht="10.9" customHeight="1" x14ac:dyDescent="0.2"/>
    <row r="5565" ht="12.2" customHeight="1" x14ac:dyDescent="0.2"/>
    <row r="5566" ht="10.9" customHeight="1" x14ac:dyDescent="0.2"/>
    <row r="5567" ht="24.2" customHeight="1" x14ac:dyDescent="0.2"/>
    <row r="5568" ht="36.200000000000003" customHeight="1" x14ac:dyDescent="0.2"/>
    <row r="5569" ht="12.2" customHeight="1" x14ac:dyDescent="0.2"/>
    <row r="5570" ht="10.9" customHeight="1" x14ac:dyDescent="0.2"/>
    <row r="5571" ht="24.2" customHeight="1" x14ac:dyDescent="0.2"/>
    <row r="5572" ht="12.2" customHeight="1" x14ac:dyDescent="0.2"/>
    <row r="5573" ht="12.2" customHeight="1" x14ac:dyDescent="0.2"/>
    <row r="5574" ht="12.2" customHeight="1" x14ac:dyDescent="0.2"/>
    <row r="5575" ht="10.9" customHeight="1" x14ac:dyDescent="0.2"/>
    <row r="5576" ht="24.2" customHeight="1" x14ac:dyDescent="0.2"/>
    <row r="5577" ht="12.2" customHeight="1" x14ac:dyDescent="0.2"/>
    <row r="5578" ht="10.9" customHeight="1" x14ac:dyDescent="0.2"/>
    <row r="5579" ht="12.2" customHeight="1" x14ac:dyDescent="0.2"/>
    <row r="5580" ht="12.2" customHeight="1" x14ac:dyDescent="0.2"/>
    <row r="5581" ht="12.2" customHeight="1" x14ac:dyDescent="0.2"/>
    <row r="5582" ht="10.9" customHeight="1" x14ac:dyDescent="0.2"/>
    <row r="5583" ht="24.2" customHeight="1" x14ac:dyDescent="0.2"/>
    <row r="5584" ht="12.2" customHeight="1" x14ac:dyDescent="0.2"/>
    <row r="5585" ht="10.9" customHeight="1" x14ac:dyDescent="0.2"/>
    <row r="5586" ht="24.2" customHeight="1" x14ac:dyDescent="0.2"/>
    <row r="5587" ht="12.2" customHeight="1" x14ac:dyDescent="0.2"/>
    <row r="5588" ht="10.9" customHeight="1" x14ac:dyDescent="0.2"/>
    <row r="5589" ht="24.2" customHeight="1" x14ac:dyDescent="0.2"/>
    <row r="5590" ht="12.2" customHeight="1" x14ac:dyDescent="0.2"/>
    <row r="5591" ht="10.9" customHeight="1" x14ac:dyDescent="0.2"/>
    <row r="5592" ht="12.2" customHeight="1" x14ac:dyDescent="0.2"/>
    <row r="5593" ht="12.2" customHeight="1" x14ac:dyDescent="0.2"/>
    <row r="5594" ht="12.2" customHeight="1" x14ac:dyDescent="0.2"/>
    <row r="5595" ht="10.9" customHeight="1" x14ac:dyDescent="0.2"/>
    <row r="5596" ht="10.9" customHeight="1" x14ac:dyDescent="0.2"/>
    <row r="5597" ht="10.35" customHeight="1" x14ac:dyDescent="0.2"/>
    <row r="5598" ht="10.35" customHeight="1" x14ac:dyDescent="0.2"/>
    <row r="5599" ht="10.35" customHeight="1" x14ac:dyDescent="0.2"/>
    <row r="5600" ht="30.75" customHeight="1" x14ac:dyDescent="0.2"/>
    <row r="5601" ht="10.35" customHeight="1" x14ac:dyDescent="0.2"/>
    <row r="5602" ht="10.35" customHeight="1" x14ac:dyDescent="0.2"/>
    <row r="5603" ht="20.45" customHeight="1" x14ac:dyDescent="0.2"/>
    <row r="5604" ht="10.35" customHeight="1" x14ac:dyDescent="0.2"/>
    <row r="5605" ht="10.9" customHeight="1" x14ac:dyDescent="0.2"/>
    <row r="5606" ht="12.2" customHeight="1" x14ac:dyDescent="0.2"/>
    <row r="5607" ht="10.9" customHeight="1" x14ac:dyDescent="0.2"/>
    <row r="5608" ht="24.2" customHeight="1" x14ac:dyDescent="0.2"/>
    <row r="5609" ht="12.2" customHeight="1" x14ac:dyDescent="0.2"/>
    <row r="5610" ht="10.9" customHeight="1" x14ac:dyDescent="0.2"/>
    <row r="5611" ht="24.2" customHeight="1" x14ac:dyDescent="0.2"/>
    <row r="5612" ht="12.2" customHeight="1" x14ac:dyDescent="0.2"/>
    <row r="5613" ht="12.2" customHeight="1" x14ac:dyDescent="0.2"/>
    <row r="5614" ht="12.2" customHeight="1" x14ac:dyDescent="0.2"/>
    <row r="5615" ht="10.9" customHeight="1" x14ac:dyDescent="0.2"/>
    <row r="5616" ht="24.2" customHeight="1" x14ac:dyDescent="0.2"/>
    <row r="5617" ht="12.2" customHeight="1" x14ac:dyDescent="0.2"/>
    <row r="5618" ht="10.9" customHeight="1" x14ac:dyDescent="0.2"/>
    <row r="5619" ht="12.2" customHeight="1" x14ac:dyDescent="0.2"/>
    <row r="5620" ht="12.2" customHeight="1" x14ac:dyDescent="0.2"/>
    <row r="5621" ht="12.2" customHeight="1" x14ac:dyDescent="0.2"/>
    <row r="5622" ht="10.9" customHeight="1" x14ac:dyDescent="0.2"/>
    <row r="5623" ht="24.2" customHeight="1" x14ac:dyDescent="0.2"/>
    <row r="5624" ht="12.2" customHeight="1" x14ac:dyDescent="0.2"/>
    <row r="5625" ht="10.9" customHeight="1" x14ac:dyDescent="0.2"/>
    <row r="5626" ht="24.2" customHeight="1" x14ac:dyDescent="0.2"/>
    <row r="5627" ht="12.2" customHeight="1" x14ac:dyDescent="0.2"/>
    <row r="5628" ht="10.9" customHeight="1" x14ac:dyDescent="0.2"/>
    <row r="5629" ht="24.2" customHeight="1" x14ac:dyDescent="0.2"/>
    <row r="5630" ht="12.2" customHeight="1" x14ac:dyDescent="0.2"/>
    <row r="5631" ht="10.9" customHeight="1" x14ac:dyDescent="0.2"/>
    <row r="5632" ht="12.2" customHeight="1" x14ac:dyDescent="0.2"/>
    <row r="5633" ht="12.2" customHeight="1" x14ac:dyDescent="0.2"/>
    <row r="5634" ht="12.2" customHeight="1" x14ac:dyDescent="0.2"/>
    <row r="5635" ht="10.9" customHeight="1" x14ac:dyDescent="0.2"/>
    <row r="5636" ht="10.9" customHeight="1" x14ac:dyDescent="0.2"/>
    <row r="5637" ht="10.35" customHeight="1" x14ac:dyDescent="0.2"/>
    <row r="5638" ht="10.35" customHeight="1" x14ac:dyDescent="0.2"/>
    <row r="5639" ht="10.35" customHeight="1" x14ac:dyDescent="0.2"/>
    <row r="5640" ht="30.75" customHeight="1" x14ac:dyDescent="0.2"/>
    <row r="5641" ht="10.35" customHeight="1" x14ac:dyDescent="0.2"/>
    <row r="5642" ht="10.35" customHeight="1" x14ac:dyDescent="0.2"/>
    <row r="5643" ht="20.45" customHeight="1" x14ac:dyDescent="0.2"/>
    <row r="5644" ht="10.35" customHeight="1" x14ac:dyDescent="0.2"/>
    <row r="5645" ht="10.9" customHeight="1" x14ac:dyDescent="0.2"/>
    <row r="5646" ht="12.2" customHeight="1" x14ac:dyDescent="0.2"/>
    <row r="5647" ht="10.9" customHeight="1" x14ac:dyDescent="0.2"/>
    <row r="5648" ht="24.2" customHeight="1" x14ac:dyDescent="0.2"/>
    <row r="5649" ht="24.2" customHeight="1" x14ac:dyDescent="0.2"/>
    <row r="5650" ht="12.2" customHeight="1" x14ac:dyDescent="0.2"/>
    <row r="5651" ht="10.9" customHeight="1" x14ac:dyDescent="0.2"/>
    <row r="5652" ht="24.2" customHeight="1" x14ac:dyDescent="0.2"/>
    <row r="5653" ht="12.2" customHeight="1" x14ac:dyDescent="0.2"/>
    <row r="5654" ht="12.2" customHeight="1" x14ac:dyDescent="0.2"/>
    <row r="5655" ht="10.9" customHeight="1" x14ac:dyDescent="0.2"/>
    <row r="5656" ht="24.2" customHeight="1" x14ac:dyDescent="0.2"/>
    <row r="5657" ht="12.2" customHeight="1" x14ac:dyDescent="0.2"/>
    <row r="5658" ht="10.9" customHeight="1" x14ac:dyDescent="0.2"/>
    <row r="5659" ht="12.2" customHeight="1" x14ac:dyDescent="0.2"/>
    <row r="5660" ht="12.2" customHeight="1" x14ac:dyDescent="0.2"/>
    <row r="5661" ht="12.2" customHeight="1" x14ac:dyDescent="0.2"/>
    <row r="5662" ht="10.9" customHeight="1" x14ac:dyDescent="0.2"/>
    <row r="5663" ht="24.2" customHeight="1" x14ac:dyDescent="0.2"/>
    <row r="5664" ht="12.2" customHeight="1" x14ac:dyDescent="0.2"/>
    <row r="5665" ht="10.9" customHeight="1" x14ac:dyDescent="0.2"/>
    <row r="5666" ht="24.2" customHeight="1" x14ac:dyDescent="0.2"/>
    <row r="5667" ht="12.2" customHeight="1" x14ac:dyDescent="0.2"/>
    <row r="5668" ht="10.9" customHeight="1" x14ac:dyDescent="0.2"/>
    <row r="5669" ht="24.2" customHeight="1" x14ac:dyDescent="0.2"/>
    <row r="5670" ht="12.2" customHeight="1" x14ac:dyDescent="0.2"/>
    <row r="5671" ht="10.9" customHeight="1" x14ac:dyDescent="0.2"/>
    <row r="5672" ht="12.2" customHeight="1" x14ac:dyDescent="0.2"/>
    <row r="5673" ht="12.2" customHeight="1" x14ac:dyDescent="0.2"/>
    <row r="5674" ht="12.2" customHeight="1" x14ac:dyDescent="0.2"/>
    <row r="5675" ht="10.9" customHeight="1" x14ac:dyDescent="0.2"/>
    <row r="5676" ht="10.9" customHeight="1" x14ac:dyDescent="0.2"/>
    <row r="5677" ht="10.35" customHeight="1" x14ac:dyDescent="0.2"/>
    <row r="5678" ht="10.35" customHeight="1" x14ac:dyDescent="0.2"/>
    <row r="5679" ht="10.35" customHeight="1" x14ac:dyDescent="0.2"/>
    <row r="5680" ht="30.75" customHeight="1" x14ac:dyDescent="0.2"/>
    <row r="5681" ht="10.35" customHeight="1" x14ac:dyDescent="0.2"/>
    <row r="5682" ht="10.35" customHeight="1" x14ac:dyDescent="0.2"/>
    <row r="5683" ht="20.45" customHeight="1" x14ac:dyDescent="0.2"/>
    <row r="5684" ht="10.35" customHeight="1" x14ac:dyDescent="0.2"/>
    <row r="5685" ht="10.9" customHeight="1" x14ac:dyDescent="0.2"/>
    <row r="5686" ht="12.2" customHeight="1" x14ac:dyDescent="0.2"/>
    <row r="5687" ht="10.9" customHeight="1" x14ac:dyDescent="0.2"/>
    <row r="5688" ht="24.2" customHeight="1" x14ac:dyDescent="0.2"/>
    <row r="5689" ht="24.2" customHeight="1" x14ac:dyDescent="0.2"/>
    <row r="5690" ht="12.2" customHeight="1" x14ac:dyDescent="0.2"/>
    <row r="5691" ht="24.2" customHeight="1" x14ac:dyDescent="0.2"/>
    <row r="5692" ht="12.2" customHeight="1" x14ac:dyDescent="0.2"/>
    <row r="5693" ht="10.9" customHeight="1" x14ac:dyDescent="0.2"/>
    <row r="5694" ht="24.2" customHeight="1" x14ac:dyDescent="0.2"/>
    <row r="5695" ht="12.2" customHeight="1" x14ac:dyDescent="0.2"/>
    <row r="5696" ht="12.2" customHeight="1" x14ac:dyDescent="0.2"/>
    <row r="5697" ht="12.2" customHeight="1" x14ac:dyDescent="0.2"/>
    <row r="5698" ht="10.9" customHeight="1" x14ac:dyDescent="0.2"/>
    <row r="5699" ht="24.2" customHeight="1" x14ac:dyDescent="0.2"/>
    <row r="5700" ht="12.2" customHeight="1" x14ac:dyDescent="0.2"/>
    <row r="5701" ht="10.9" customHeight="1" x14ac:dyDescent="0.2"/>
    <row r="5702" ht="12.2" customHeight="1" x14ac:dyDescent="0.2"/>
    <row r="5703" ht="12.2" customHeight="1" x14ac:dyDescent="0.2"/>
    <row r="5704" ht="12.2" customHeight="1" x14ac:dyDescent="0.2"/>
    <row r="5705" ht="10.9" customHeight="1" x14ac:dyDescent="0.2"/>
    <row r="5706" ht="24.2" customHeight="1" x14ac:dyDescent="0.2"/>
    <row r="5707" ht="24.2" customHeight="1" x14ac:dyDescent="0.2"/>
    <row r="5708" ht="12.2" customHeight="1" x14ac:dyDescent="0.2"/>
    <row r="5709" ht="10.9" customHeight="1" x14ac:dyDescent="0.2"/>
    <row r="5710" ht="24.2" customHeight="1" x14ac:dyDescent="0.2"/>
    <row r="5711" ht="12.2" customHeight="1" x14ac:dyDescent="0.2"/>
    <row r="5712" ht="10.9" customHeight="1" x14ac:dyDescent="0.2"/>
    <row r="5713" ht="24.2" customHeight="1" x14ac:dyDescent="0.2"/>
    <row r="5714" ht="12.2" customHeight="1" x14ac:dyDescent="0.2"/>
    <row r="5715" ht="10.9" customHeight="1" x14ac:dyDescent="0.2"/>
    <row r="5716" ht="12.2" customHeight="1" x14ac:dyDescent="0.2"/>
    <row r="5717" ht="12.2" customHeight="1" x14ac:dyDescent="0.2"/>
    <row r="5718" ht="12.2" customHeight="1" x14ac:dyDescent="0.2"/>
    <row r="5719" ht="10.9" customHeight="1" x14ac:dyDescent="0.2"/>
    <row r="5720" ht="10.9" customHeight="1" x14ac:dyDescent="0.2"/>
    <row r="5721" ht="10.35" customHeight="1" x14ac:dyDescent="0.2"/>
    <row r="5722" ht="10.35" customHeight="1" x14ac:dyDescent="0.2"/>
    <row r="5723" ht="10.35" customHeight="1" x14ac:dyDescent="0.2"/>
    <row r="5724" ht="30.75" customHeight="1" x14ac:dyDescent="0.2"/>
    <row r="5725" ht="10.35" customHeight="1" x14ac:dyDescent="0.2"/>
    <row r="5726" ht="10.35" customHeight="1" x14ac:dyDescent="0.2"/>
    <row r="5727" ht="20.45" customHeight="1" x14ac:dyDescent="0.2"/>
    <row r="5728" ht="10.35" customHeight="1" x14ac:dyDescent="0.2"/>
    <row r="5729" ht="10.9" customHeight="1" x14ac:dyDescent="0.2"/>
    <row r="5730" ht="12.2" customHeight="1" x14ac:dyDescent="0.2"/>
    <row r="5731" ht="12.2" customHeight="1" x14ac:dyDescent="0.2"/>
    <row r="5732" ht="10.9" customHeight="1" x14ac:dyDescent="0.2"/>
    <row r="5733" ht="24.2" customHeight="1" x14ac:dyDescent="0.2"/>
    <row r="5734" ht="24.2" customHeight="1" x14ac:dyDescent="0.2"/>
    <row r="5735" ht="12.2" customHeight="1" x14ac:dyDescent="0.2"/>
    <row r="5736" ht="24.2" customHeight="1" x14ac:dyDescent="0.2"/>
    <row r="5737" ht="12.2" customHeight="1" x14ac:dyDescent="0.2"/>
    <row r="5738" ht="10.9" customHeight="1" x14ac:dyDescent="0.2"/>
    <row r="5739" ht="24.2" customHeight="1" x14ac:dyDescent="0.2"/>
    <row r="5740" ht="12.2" customHeight="1" x14ac:dyDescent="0.2"/>
    <row r="5741" ht="12.2" customHeight="1" x14ac:dyDescent="0.2"/>
    <row r="5742" ht="12.2" customHeight="1" x14ac:dyDescent="0.2"/>
    <row r="5743" ht="10.9" customHeight="1" x14ac:dyDescent="0.2"/>
    <row r="5744" ht="24.2" customHeight="1" x14ac:dyDescent="0.2"/>
    <row r="5745" ht="12.2" customHeight="1" x14ac:dyDescent="0.2"/>
    <row r="5746" ht="10.9" customHeight="1" x14ac:dyDescent="0.2"/>
    <row r="5747" ht="12.2" customHeight="1" x14ac:dyDescent="0.2"/>
    <row r="5748" ht="12.2" customHeight="1" x14ac:dyDescent="0.2"/>
    <row r="5749" ht="12.2" customHeight="1" x14ac:dyDescent="0.2"/>
    <row r="5750" ht="10.9" customHeight="1" x14ac:dyDescent="0.2"/>
    <row r="5751" ht="24.2" customHeight="1" x14ac:dyDescent="0.2"/>
    <row r="5752" ht="24.2" customHeight="1" x14ac:dyDescent="0.2"/>
    <row r="5753" ht="12.2" customHeight="1" x14ac:dyDescent="0.2"/>
    <row r="5754" ht="10.9" customHeight="1" x14ac:dyDescent="0.2"/>
    <row r="5755" ht="24.2" customHeight="1" x14ac:dyDescent="0.2"/>
    <row r="5756" ht="12.2" customHeight="1" x14ac:dyDescent="0.2"/>
    <row r="5757" ht="10.9" customHeight="1" x14ac:dyDescent="0.2"/>
    <row r="5758" ht="24.2" customHeight="1" x14ac:dyDescent="0.2"/>
    <row r="5759" ht="12.2" customHeight="1" x14ac:dyDescent="0.2"/>
    <row r="5760" ht="10.9" customHeight="1" x14ac:dyDescent="0.2"/>
    <row r="5761" ht="12.2" customHeight="1" x14ac:dyDescent="0.2"/>
    <row r="5762" ht="12.2" customHeight="1" x14ac:dyDescent="0.2"/>
    <row r="5763" ht="12.2" customHeight="1" x14ac:dyDescent="0.2"/>
    <row r="5764" ht="10.9" customHeight="1" x14ac:dyDescent="0.2"/>
    <row r="5765" ht="10.9" customHeight="1" x14ac:dyDescent="0.2"/>
    <row r="5766" ht="10.35" customHeight="1" x14ac:dyDescent="0.2"/>
    <row r="5767" ht="10.35" customHeight="1" x14ac:dyDescent="0.2"/>
    <row r="5768" ht="10.35" customHeight="1" x14ac:dyDescent="0.2"/>
    <row r="5769" ht="30.75" customHeight="1" x14ac:dyDescent="0.2"/>
    <row r="5770" ht="10.35" customHeight="1" x14ac:dyDescent="0.2"/>
    <row r="5771" ht="10.35" customHeight="1" x14ac:dyDescent="0.2"/>
    <row r="5772" ht="20.45" customHeight="1" x14ac:dyDescent="0.2"/>
    <row r="5773" ht="10.35" customHeight="1" x14ac:dyDescent="0.2"/>
    <row r="5774" ht="10.9" customHeight="1" x14ac:dyDescent="0.2"/>
    <row r="5775" ht="12.2" customHeight="1" x14ac:dyDescent="0.2"/>
    <row r="5776" ht="12.2" customHeight="1" x14ac:dyDescent="0.2"/>
    <row r="5777" ht="10.9" customHeight="1" x14ac:dyDescent="0.2"/>
    <row r="5778" ht="24.2" customHeight="1" x14ac:dyDescent="0.2"/>
    <row r="5779" ht="12.2" customHeight="1" x14ac:dyDescent="0.2"/>
    <row r="5780" ht="24.2" customHeight="1" x14ac:dyDescent="0.2"/>
    <row r="5781" ht="36.200000000000003" customHeight="1" x14ac:dyDescent="0.2"/>
    <row r="5782" ht="36.200000000000003" customHeight="1" x14ac:dyDescent="0.2"/>
    <row r="5783" ht="12.2" customHeight="1" x14ac:dyDescent="0.2"/>
    <row r="5784" ht="10.9" customHeight="1" x14ac:dyDescent="0.2"/>
    <row r="5785" ht="24.2" customHeight="1" x14ac:dyDescent="0.2"/>
    <row r="5786" ht="12.2" customHeight="1" x14ac:dyDescent="0.2"/>
    <row r="5787" ht="12.2" customHeight="1" x14ac:dyDescent="0.2"/>
    <row r="5788" ht="12.2" customHeight="1" x14ac:dyDescent="0.2"/>
    <row r="5789" ht="12.2" customHeight="1" x14ac:dyDescent="0.2"/>
    <row r="5790" ht="10.9" customHeight="1" x14ac:dyDescent="0.2"/>
    <row r="5791" ht="24.2" customHeight="1" x14ac:dyDescent="0.2"/>
    <row r="5792" ht="12.2" customHeight="1" x14ac:dyDescent="0.2"/>
    <row r="5793" ht="10.9" customHeight="1" x14ac:dyDescent="0.2"/>
    <row r="5794" ht="12.2" customHeight="1" x14ac:dyDescent="0.2"/>
    <row r="5795" ht="12.2" customHeight="1" x14ac:dyDescent="0.2"/>
    <row r="5796" ht="12.2" customHeight="1" x14ac:dyDescent="0.2"/>
    <row r="5797" ht="10.9" customHeight="1" x14ac:dyDescent="0.2"/>
    <row r="5798" ht="24.2" customHeight="1" x14ac:dyDescent="0.2"/>
    <row r="5799" ht="12.2" customHeight="1" x14ac:dyDescent="0.2"/>
    <row r="5800" ht="10.9" customHeight="1" x14ac:dyDescent="0.2"/>
    <row r="5801" ht="24.2" customHeight="1" x14ac:dyDescent="0.2"/>
    <row r="5802" ht="24.2" customHeight="1" x14ac:dyDescent="0.2"/>
    <row r="5803" ht="12.2" customHeight="1" x14ac:dyDescent="0.2"/>
    <row r="5804" ht="10.9" customHeight="1" x14ac:dyDescent="0.2"/>
    <row r="5805" ht="24.2" customHeight="1" x14ac:dyDescent="0.2"/>
    <row r="5806" ht="12.2" customHeight="1" x14ac:dyDescent="0.2"/>
    <row r="5807" ht="10.9" customHeight="1" x14ac:dyDescent="0.2"/>
    <row r="5808" ht="12.2" customHeight="1" x14ac:dyDescent="0.2"/>
    <row r="5809" ht="12.2" customHeight="1" x14ac:dyDescent="0.2"/>
    <row r="5810" ht="12.2" customHeight="1" x14ac:dyDescent="0.2"/>
    <row r="5811" ht="10.9" customHeight="1" x14ac:dyDescent="0.2"/>
    <row r="5812" ht="11.45" customHeight="1" x14ac:dyDescent="0.2"/>
    <row r="5813" ht="12.75" customHeight="1" x14ac:dyDescent="0.2"/>
    <row r="5814" ht="24" customHeight="1" x14ac:dyDescent="0.2"/>
    <row r="5815" ht="12.75" customHeight="1" x14ac:dyDescent="0.2"/>
    <row r="5816" ht="12.75" customHeight="1" x14ac:dyDescent="0.2"/>
    <row r="5817" ht="12.75" customHeight="1" x14ac:dyDescent="0.2"/>
    <row r="5818" ht="12.75" customHeight="1" x14ac:dyDescent="0.2"/>
    <row r="5819" ht="12.75" customHeight="1" x14ac:dyDescent="0.2"/>
    <row r="5820" ht="12.75" customHeight="1" x14ac:dyDescent="0.2"/>
    <row r="5821" ht="24" customHeight="1" x14ac:dyDescent="0.2"/>
    <row r="5822" ht="12.75" customHeight="1" x14ac:dyDescent="0.2"/>
    <row r="5823" ht="24" customHeight="1" x14ac:dyDescent="0.2"/>
    <row r="5824" ht="12.75" customHeight="1" x14ac:dyDescent="0.2"/>
    <row r="5825" ht="12.75" customHeight="1" x14ac:dyDescent="0.2"/>
    <row r="5826" ht="12.75" customHeight="1" x14ac:dyDescent="0.2"/>
    <row r="5827" ht="12.75" customHeight="1" x14ac:dyDescent="0.2"/>
    <row r="5828" ht="12.75" customHeight="1" x14ac:dyDescent="0.2"/>
    <row r="5829" ht="12.75" customHeight="1" x14ac:dyDescent="0.2"/>
    <row r="5830" ht="12.75" customHeight="1" x14ac:dyDescent="0.2"/>
    <row r="5831" ht="12.75" customHeight="1" x14ac:dyDescent="0.2"/>
    <row r="5832" ht="12.75" customHeight="1" x14ac:dyDescent="0.2"/>
    <row r="5833" ht="12.75" customHeight="1" x14ac:dyDescent="0.2"/>
    <row r="5834" ht="12.75" customHeight="1" x14ac:dyDescent="0.2"/>
    <row r="5835" ht="12.75" customHeight="1" x14ac:dyDescent="0.2"/>
    <row r="5836" ht="12.75" customHeight="1" x14ac:dyDescent="0.2"/>
    <row r="5837" ht="12.75" customHeight="1" x14ac:dyDescent="0.2"/>
    <row r="5838" ht="12.75" customHeight="1" x14ac:dyDescent="0.2"/>
    <row r="5839" ht="12.75" customHeight="1" x14ac:dyDescent="0.2"/>
    <row r="5840" ht="12.75" customHeight="1" x14ac:dyDescent="0.2"/>
    <row r="5841" ht="12.75" customHeight="1" x14ac:dyDescent="0.2"/>
    <row r="5842" ht="12.75" customHeight="1" x14ac:dyDescent="0.2"/>
    <row r="5843" ht="12.75" customHeight="1" x14ac:dyDescent="0.2"/>
    <row r="5844" ht="12.75" customHeight="1" x14ac:dyDescent="0.2"/>
    <row r="5845" ht="12.75" customHeight="1" x14ac:dyDescent="0.2"/>
    <row r="5846" ht="12.75" customHeight="1" x14ac:dyDescent="0.2"/>
    <row r="5847" ht="12.75" customHeight="1" x14ac:dyDescent="0.2"/>
    <row r="5848" ht="12.75" customHeight="1" x14ac:dyDescent="0.2"/>
    <row r="5849" ht="12.75" customHeight="1" x14ac:dyDescent="0.2"/>
    <row r="5850" ht="12.75" customHeight="1" x14ac:dyDescent="0.2"/>
    <row r="5851" ht="12.75" customHeight="1" x14ac:dyDescent="0.2"/>
    <row r="5852" ht="12.75" customHeight="1" x14ac:dyDescent="0.2"/>
    <row r="5853" ht="12.75" customHeight="1" x14ac:dyDescent="0.2"/>
    <row r="5854" ht="12.75" customHeight="1" x14ac:dyDescent="0.2"/>
    <row r="5855" ht="12.75" customHeight="1" x14ac:dyDescent="0.2"/>
    <row r="5856" ht="12.75" customHeight="1" x14ac:dyDescent="0.2"/>
    <row r="5857" ht="12.75" customHeight="1" x14ac:dyDescent="0.2"/>
    <row r="5858" ht="12.75" customHeight="1" x14ac:dyDescent="0.2"/>
    <row r="5859" ht="12.75" customHeight="1" x14ac:dyDescent="0.2"/>
    <row r="5860" ht="12.75" customHeight="1" x14ac:dyDescent="0.2"/>
    <row r="5861" ht="12.75" customHeight="1" x14ac:dyDescent="0.2"/>
    <row r="5862" ht="12.75" customHeight="1" x14ac:dyDescent="0.2"/>
    <row r="5863" ht="12.75" customHeight="1" x14ac:dyDescent="0.2"/>
    <row r="5864" ht="12.75" customHeight="1" x14ac:dyDescent="0.2"/>
    <row r="5865" ht="12.75" customHeight="1" x14ac:dyDescent="0.2"/>
    <row r="5866" ht="12.75" customHeight="1" x14ac:dyDescent="0.2"/>
    <row r="5867" ht="12.75" customHeight="1" x14ac:dyDescent="0.2"/>
    <row r="5868" ht="12.75" customHeight="1" x14ac:dyDescent="0.2"/>
    <row r="5869" ht="24" customHeight="1" x14ac:dyDescent="0.2"/>
    <row r="5870" ht="12.75" customHeight="1" x14ac:dyDescent="0.2"/>
    <row r="5871" ht="12.75" customHeight="1" x14ac:dyDescent="0.2"/>
    <row r="5872" ht="12.75" customHeight="1" x14ac:dyDescent="0.2"/>
    <row r="5873" ht="12.75" customHeight="1" x14ac:dyDescent="0.2"/>
    <row r="5874" ht="12.75" customHeight="1" x14ac:dyDescent="0.2"/>
    <row r="5875" ht="12.75" customHeight="1" x14ac:dyDescent="0.2"/>
    <row r="5876" ht="12.75" customHeight="1" x14ac:dyDescent="0.2"/>
    <row r="5877" ht="12.75" customHeight="1" x14ac:dyDescent="0.2"/>
    <row r="5878" ht="12.75" customHeight="1" x14ac:dyDescent="0.2"/>
    <row r="5879" ht="12.75" customHeight="1" x14ac:dyDescent="0.2"/>
    <row r="5880" ht="12.75" customHeight="1" x14ac:dyDescent="0.2"/>
    <row r="5881" ht="12.75" customHeight="1" x14ac:dyDescent="0.2"/>
    <row r="5882" ht="12.75" customHeight="1" x14ac:dyDescent="0.2"/>
    <row r="5883" ht="12.75" customHeight="1" x14ac:dyDescent="0.2"/>
    <row r="5884" ht="12.75" customHeight="1" x14ac:dyDescent="0.2"/>
    <row r="5885" ht="12.75" customHeight="1" x14ac:dyDescent="0.2"/>
    <row r="5886" ht="12.75" customHeight="1" x14ac:dyDescent="0.2"/>
    <row r="5887" ht="12.75" customHeight="1" x14ac:dyDescent="0.2"/>
    <row r="5888" ht="12.75" customHeight="1" x14ac:dyDescent="0.2"/>
    <row r="5889" ht="12.75" customHeight="1" x14ac:dyDescent="0.2"/>
    <row r="5890" ht="12.75" customHeight="1" x14ac:dyDescent="0.2"/>
    <row r="5891" ht="12.75" customHeight="1" x14ac:dyDescent="0.2"/>
    <row r="5892" ht="12.75" customHeight="1" x14ac:dyDescent="0.2"/>
    <row r="5893" ht="12.75" customHeight="1" x14ac:dyDescent="0.2"/>
    <row r="5894" ht="12.75" customHeight="1" x14ac:dyDescent="0.2"/>
    <row r="5895" ht="12.75" customHeight="1" x14ac:dyDescent="0.2"/>
    <row r="5896" ht="12.75" customHeight="1" x14ac:dyDescent="0.2"/>
    <row r="5897" ht="12.75" customHeight="1" x14ac:dyDescent="0.2"/>
    <row r="5898" ht="12.75" customHeight="1" x14ac:dyDescent="0.2"/>
    <row r="5899" ht="12.75" customHeight="1" x14ac:dyDescent="0.2"/>
    <row r="5900" ht="12.75" customHeight="1" x14ac:dyDescent="0.2"/>
    <row r="5901" ht="12.75" customHeight="1" x14ac:dyDescent="0.2"/>
    <row r="5902" ht="12.75" customHeight="1" x14ac:dyDescent="0.2"/>
    <row r="5903" ht="12.75" customHeight="1" x14ac:dyDescent="0.2"/>
    <row r="5904" ht="12.75" customHeight="1" x14ac:dyDescent="0.2"/>
    <row r="5905" ht="12.75" customHeight="1" x14ac:dyDescent="0.2"/>
    <row r="5906" ht="12.75" customHeight="1" x14ac:dyDescent="0.2"/>
    <row r="5907" ht="12.75" customHeight="1" x14ac:dyDescent="0.2"/>
    <row r="5908" ht="12.75" customHeight="1" x14ac:dyDescent="0.2"/>
    <row r="5909" ht="12.75" customHeight="1" x14ac:dyDescent="0.2"/>
    <row r="5910" ht="12.75" customHeight="1" x14ac:dyDescent="0.2"/>
    <row r="5911" ht="12.75" customHeight="1" x14ac:dyDescent="0.2"/>
    <row r="5912" ht="12.75" customHeight="1" x14ac:dyDescent="0.2"/>
    <row r="5913" ht="12.75" customHeight="1" x14ac:dyDescent="0.2"/>
    <row r="5914" ht="12.75" customHeight="1" x14ac:dyDescent="0.2"/>
    <row r="5915" ht="12.75" customHeight="1" x14ac:dyDescent="0.2"/>
    <row r="5916" ht="12.75" customHeight="1" x14ac:dyDescent="0.2"/>
    <row r="5917" ht="12.75" customHeight="1" x14ac:dyDescent="0.2"/>
    <row r="5918" ht="12.75" customHeight="1" x14ac:dyDescent="0.2"/>
    <row r="5919" ht="24" customHeight="1" x14ac:dyDescent="0.2"/>
    <row r="5920" ht="12.75" customHeight="1" x14ac:dyDescent="0.2"/>
    <row r="5921" ht="12.75" customHeight="1" x14ac:dyDescent="0.2"/>
    <row r="5922" ht="12.75" customHeight="1" x14ac:dyDescent="0.2"/>
    <row r="5923" ht="12.75" customHeight="1" x14ac:dyDescent="0.2"/>
    <row r="5924" ht="12.75" customHeight="1" x14ac:dyDescent="0.2"/>
    <row r="5925" ht="12.75" customHeight="1" x14ac:dyDescent="0.2"/>
    <row r="5926" ht="12.75" customHeight="1" x14ac:dyDescent="0.2"/>
    <row r="5927" ht="12.75" customHeight="1" x14ac:dyDescent="0.2"/>
    <row r="5928" ht="12.75" customHeight="1" x14ac:dyDescent="0.2"/>
    <row r="5929" ht="12.75" customHeight="1" x14ac:dyDescent="0.2"/>
    <row r="5930" ht="12.75" customHeight="1" x14ac:dyDescent="0.2"/>
    <row r="5931" ht="12.75" customHeight="1" x14ac:dyDescent="0.2"/>
    <row r="5932" ht="12.75" customHeight="1" x14ac:dyDescent="0.2"/>
    <row r="5933" ht="12.75" customHeight="1" x14ac:dyDescent="0.2"/>
    <row r="5934" ht="12.75" customHeight="1" x14ac:dyDescent="0.2"/>
    <row r="5935" ht="12.75" customHeight="1" x14ac:dyDescent="0.2"/>
    <row r="5936" ht="12.75" customHeight="1" x14ac:dyDescent="0.2"/>
    <row r="5937" ht="12.75" customHeight="1" x14ac:dyDescent="0.2"/>
    <row r="5938" ht="12.75" customHeight="1" x14ac:dyDescent="0.2"/>
    <row r="5939" ht="12.75" customHeight="1" x14ac:dyDescent="0.2"/>
    <row r="5940" ht="12.75" customHeight="1" x14ac:dyDescent="0.2"/>
    <row r="5941" ht="12.75" customHeight="1" x14ac:dyDescent="0.2"/>
    <row r="5942" ht="12.75" customHeight="1" x14ac:dyDescent="0.2"/>
    <row r="5943" ht="12.75" customHeight="1" x14ac:dyDescent="0.2"/>
    <row r="5944" ht="12.75" customHeight="1" x14ac:dyDescent="0.2"/>
    <row r="5945" ht="12.75" customHeight="1" x14ac:dyDescent="0.2"/>
    <row r="5946" ht="12.75" customHeight="1" x14ac:dyDescent="0.2"/>
    <row r="5947" ht="12.75" customHeight="1" x14ac:dyDescent="0.2"/>
    <row r="5948" ht="12.75" customHeight="1" x14ac:dyDescent="0.2"/>
    <row r="5949" ht="12.75" customHeight="1" x14ac:dyDescent="0.2"/>
    <row r="5950" ht="12.75" customHeight="1" x14ac:dyDescent="0.2"/>
    <row r="5951" ht="12.75" customHeight="1" x14ac:dyDescent="0.2"/>
    <row r="5952" ht="12.75" customHeight="1" x14ac:dyDescent="0.2"/>
    <row r="5953" ht="12.75" customHeight="1" x14ac:dyDescent="0.2"/>
    <row r="5954" ht="12.75" customHeight="1" x14ac:dyDescent="0.2"/>
    <row r="5955" ht="12.75" customHeight="1" x14ac:dyDescent="0.2"/>
    <row r="5956" ht="12.75" customHeight="1" x14ac:dyDescent="0.2"/>
    <row r="5957" ht="12.75" customHeight="1" x14ac:dyDescent="0.2"/>
    <row r="5958" ht="12.75" customHeight="1" x14ac:dyDescent="0.2"/>
    <row r="5959" ht="12.75" customHeight="1" x14ac:dyDescent="0.2"/>
    <row r="5960" ht="12.75" customHeight="1" x14ac:dyDescent="0.2"/>
    <row r="5961" ht="12.75" customHeight="1" x14ac:dyDescent="0.2"/>
    <row r="5962" ht="12.75" customHeight="1" x14ac:dyDescent="0.2"/>
    <row r="5963" ht="12.75" customHeight="1" x14ac:dyDescent="0.2"/>
    <row r="5964" ht="12.75" customHeight="1" x14ac:dyDescent="0.2"/>
    <row r="5965" ht="12.75" customHeight="1" x14ac:dyDescent="0.2"/>
    <row r="5966" ht="12.75" customHeight="1" x14ac:dyDescent="0.2"/>
    <row r="5967" ht="12.75" customHeight="1" x14ac:dyDescent="0.2"/>
    <row r="5968" ht="12.75" customHeight="1" x14ac:dyDescent="0.2"/>
    <row r="5969" ht="24" customHeight="1" x14ac:dyDescent="0.2"/>
    <row r="5970" ht="12.75" customHeight="1" x14ac:dyDescent="0.2"/>
    <row r="5971" ht="12.75" customHeight="1" x14ac:dyDescent="0.2"/>
    <row r="5972" ht="12.75" customHeight="1" x14ac:dyDescent="0.2"/>
    <row r="5973" ht="12.75" customHeight="1" x14ac:dyDescent="0.2"/>
    <row r="5974" ht="12.75" customHeight="1" x14ac:dyDescent="0.2"/>
    <row r="5975" ht="12.75" customHeight="1" x14ac:dyDescent="0.2"/>
    <row r="5976" ht="12.75" customHeight="1" x14ac:dyDescent="0.2"/>
    <row r="5977" ht="12.75" customHeight="1" x14ac:dyDescent="0.2"/>
    <row r="5978" ht="12.75" customHeight="1" x14ac:dyDescent="0.2"/>
    <row r="5979" ht="12.75" customHeight="1" x14ac:dyDescent="0.2"/>
    <row r="5980" ht="12.75" customHeight="1" x14ac:dyDescent="0.2"/>
    <row r="5981" ht="12.75" customHeight="1" x14ac:dyDescent="0.2"/>
    <row r="5982" ht="12.75" customHeight="1" x14ac:dyDescent="0.2"/>
    <row r="5983" ht="12.75" customHeight="1" x14ac:dyDescent="0.2"/>
    <row r="5984" ht="12.75" customHeight="1" x14ac:dyDescent="0.2"/>
    <row r="5985" ht="12.75" customHeight="1" x14ac:dyDescent="0.2"/>
    <row r="5986" ht="12.75" customHeight="1" x14ac:dyDescent="0.2"/>
    <row r="5987" ht="12.75" customHeight="1" x14ac:dyDescent="0.2"/>
    <row r="5988" ht="12.75" customHeight="1" x14ac:dyDescent="0.2"/>
    <row r="5989" ht="12.75" customHeight="1" x14ac:dyDescent="0.2"/>
    <row r="5990" ht="12.75" customHeight="1" x14ac:dyDescent="0.2"/>
    <row r="5991" ht="12.75" customHeight="1" x14ac:dyDescent="0.2"/>
    <row r="5992" ht="12.75" customHeight="1" x14ac:dyDescent="0.2"/>
    <row r="5993" ht="12.75" customHeight="1" x14ac:dyDescent="0.2"/>
    <row r="5994" ht="12.75" customHeight="1" x14ac:dyDescent="0.2"/>
    <row r="5995" ht="12.75" customHeight="1" x14ac:dyDescent="0.2"/>
    <row r="5996" ht="12.75" customHeight="1" x14ac:dyDescent="0.2"/>
    <row r="5997" ht="12.75" customHeight="1" x14ac:dyDescent="0.2"/>
    <row r="5998" ht="24" customHeight="1" x14ac:dyDescent="0.2"/>
    <row r="5999" ht="12.75" customHeight="1" x14ac:dyDescent="0.2"/>
    <row r="6000" ht="12.75" customHeight="1" x14ac:dyDescent="0.2"/>
    <row r="6001" ht="12.75" customHeight="1" x14ac:dyDescent="0.2"/>
    <row r="6002" ht="12.75" customHeight="1" x14ac:dyDescent="0.2"/>
    <row r="6003" ht="12.75" customHeight="1" x14ac:dyDescent="0.2"/>
    <row r="6004" ht="12.75" customHeight="1" x14ac:dyDescent="0.2"/>
    <row r="6005" ht="12.75" customHeight="1" x14ac:dyDescent="0.2"/>
    <row r="6006" ht="12.75" customHeight="1" x14ac:dyDescent="0.2"/>
    <row r="6007" ht="12.75" customHeight="1" x14ac:dyDescent="0.2"/>
    <row r="6008" ht="12.75" customHeight="1" x14ac:dyDescent="0.2"/>
    <row r="6009" ht="12.75" customHeight="1" x14ac:dyDescent="0.2"/>
    <row r="6010" ht="12.75" customHeight="1" x14ac:dyDescent="0.2"/>
    <row r="6011" ht="24" customHeight="1" x14ac:dyDescent="0.2"/>
    <row r="6012" ht="12.75" customHeight="1" x14ac:dyDescent="0.2"/>
    <row r="6013" ht="12.75" customHeight="1" x14ac:dyDescent="0.2"/>
    <row r="6014" ht="12.75" customHeight="1" x14ac:dyDescent="0.2"/>
    <row r="6015" ht="12.75" customHeight="1" x14ac:dyDescent="0.2"/>
    <row r="6016" ht="12.75" customHeight="1" x14ac:dyDescent="0.2"/>
    <row r="6017" ht="12.75" customHeight="1" x14ac:dyDescent="0.2"/>
    <row r="6018" ht="12.75" customHeight="1" x14ac:dyDescent="0.2"/>
    <row r="6019" ht="12.75" customHeight="1" x14ac:dyDescent="0.2"/>
    <row r="6020" ht="12.75" customHeight="1" x14ac:dyDescent="0.2"/>
    <row r="6021" ht="12.75" customHeight="1" x14ac:dyDescent="0.2"/>
    <row r="6022" ht="12.75" customHeight="1" x14ac:dyDescent="0.2"/>
    <row r="6023" ht="12.75" customHeight="1" x14ac:dyDescent="0.2"/>
    <row r="6024" ht="12.75" customHeight="1" x14ac:dyDescent="0.2"/>
    <row r="6025" ht="12.75" customHeight="1" x14ac:dyDescent="0.2"/>
    <row r="6026" ht="12.75" customHeight="1" x14ac:dyDescent="0.2"/>
    <row r="6027" ht="12.75" customHeight="1" x14ac:dyDescent="0.2"/>
    <row r="6028" ht="12.75" customHeight="1" x14ac:dyDescent="0.2"/>
    <row r="6029" ht="12.75" customHeight="1" x14ac:dyDescent="0.2"/>
    <row r="6030" ht="12.75" customHeight="1" x14ac:dyDescent="0.2"/>
    <row r="6031" ht="12.75" customHeight="1" x14ac:dyDescent="0.2"/>
    <row r="6032" ht="12.75" customHeight="1" x14ac:dyDescent="0.2"/>
    <row r="6033" ht="12.75" customHeight="1" x14ac:dyDescent="0.2"/>
    <row r="6034" ht="12.75" customHeight="1" x14ac:dyDescent="0.2"/>
    <row r="6035" ht="12.75" customHeight="1" x14ac:dyDescent="0.2"/>
    <row r="6036" ht="12.75" customHeight="1" x14ac:dyDescent="0.2"/>
    <row r="6037" ht="12.75" customHeight="1" x14ac:dyDescent="0.2"/>
    <row r="6038" ht="12.75" customHeight="1" x14ac:dyDescent="0.2"/>
    <row r="6039" ht="12.75" customHeight="1" x14ac:dyDescent="0.2"/>
    <row r="6040" ht="12.75" customHeight="1" x14ac:dyDescent="0.2"/>
    <row r="6041" ht="12.75" customHeight="1" x14ac:dyDescent="0.2"/>
    <row r="6042" ht="12.75" customHeight="1" x14ac:dyDescent="0.2"/>
    <row r="6043" ht="12.75" customHeight="1" x14ac:dyDescent="0.2"/>
    <row r="6044" ht="12.75" customHeight="1" x14ac:dyDescent="0.2"/>
    <row r="6045" ht="12.75" customHeight="1" x14ac:dyDescent="0.2"/>
    <row r="6046" ht="12.75" customHeight="1" x14ac:dyDescent="0.2"/>
    <row r="6047" ht="12.75" customHeight="1" x14ac:dyDescent="0.2"/>
    <row r="6048" ht="12.75" customHeight="1" x14ac:dyDescent="0.2"/>
    <row r="6049" ht="12.75" customHeight="1" x14ac:dyDescent="0.2"/>
    <row r="6050" ht="12.75" customHeight="1" x14ac:dyDescent="0.2"/>
    <row r="6051" ht="12.75" customHeight="1" x14ac:dyDescent="0.2"/>
    <row r="6052" ht="12.75" customHeight="1" x14ac:dyDescent="0.2"/>
    <row r="6053" ht="24" customHeight="1" x14ac:dyDescent="0.2"/>
    <row r="6054" ht="12.75" customHeight="1" x14ac:dyDescent="0.2"/>
    <row r="6055" ht="12.75" customHeight="1" x14ac:dyDescent="0.2"/>
    <row r="6056" ht="12.75" customHeight="1" x14ac:dyDescent="0.2"/>
    <row r="6057" ht="12.75" customHeight="1" x14ac:dyDescent="0.2"/>
    <row r="6058" ht="12.75" customHeight="1" x14ac:dyDescent="0.2"/>
    <row r="6059" ht="12.75" customHeight="1" x14ac:dyDescent="0.2"/>
    <row r="6060" ht="12.75" customHeight="1" x14ac:dyDescent="0.2"/>
    <row r="6061" ht="12.75" customHeight="1" x14ac:dyDescent="0.2"/>
    <row r="6062" ht="12.75" customHeight="1" x14ac:dyDescent="0.2"/>
    <row r="6063" ht="12.75" customHeight="1" x14ac:dyDescent="0.2"/>
    <row r="6064" ht="12.75" customHeight="1" x14ac:dyDescent="0.2"/>
    <row r="6065" ht="12.75" customHeight="1" x14ac:dyDescent="0.2"/>
    <row r="6066" ht="12.75" customHeight="1" x14ac:dyDescent="0.2"/>
    <row r="6067" ht="12.75" customHeight="1" x14ac:dyDescent="0.2"/>
    <row r="6068" ht="12.75" customHeight="1" x14ac:dyDescent="0.2"/>
    <row r="6069" ht="12.75" customHeight="1" x14ac:dyDescent="0.2"/>
    <row r="6070" ht="12.75" customHeight="1" x14ac:dyDescent="0.2"/>
    <row r="6071" ht="12.75" customHeight="1" x14ac:dyDescent="0.2"/>
    <row r="6072" ht="12.75" customHeight="1" x14ac:dyDescent="0.2"/>
    <row r="6073" ht="12.75" customHeight="1" x14ac:dyDescent="0.2"/>
    <row r="6074" ht="12.75" customHeight="1" x14ac:dyDescent="0.2"/>
    <row r="6075" ht="12.75" customHeight="1" x14ac:dyDescent="0.2"/>
    <row r="6076" ht="12.75" customHeight="1" x14ac:dyDescent="0.2"/>
    <row r="6077" ht="12.75" customHeight="1" x14ac:dyDescent="0.2"/>
    <row r="6078" ht="12.75" customHeight="1" x14ac:dyDescent="0.2"/>
    <row r="6079" ht="12.75" customHeight="1" x14ac:dyDescent="0.2"/>
    <row r="6080" ht="12.75" customHeight="1" x14ac:dyDescent="0.2"/>
    <row r="6081" ht="12.75" customHeight="1" x14ac:dyDescent="0.2"/>
    <row r="6082" ht="12.75" customHeight="1" x14ac:dyDescent="0.2"/>
    <row r="6083" ht="12.75" customHeight="1" x14ac:dyDescent="0.2"/>
    <row r="6084" ht="12.75" customHeight="1" x14ac:dyDescent="0.2"/>
    <row r="6085" ht="12.75" customHeight="1" x14ac:dyDescent="0.2"/>
    <row r="6086" ht="12.75" customHeight="1" x14ac:dyDescent="0.2"/>
    <row r="6087" ht="12.75" customHeight="1" x14ac:dyDescent="0.2"/>
    <row r="6088" ht="12.75" customHeight="1" x14ac:dyDescent="0.2"/>
    <row r="6089" ht="12.75" customHeight="1" x14ac:dyDescent="0.2"/>
    <row r="6090" ht="12.75" customHeight="1" x14ac:dyDescent="0.2"/>
    <row r="6091" ht="12.75" customHeight="1" x14ac:dyDescent="0.2"/>
    <row r="6092" ht="12.75" customHeight="1" x14ac:dyDescent="0.2"/>
    <row r="6093" ht="12.75" customHeight="1" x14ac:dyDescent="0.2"/>
    <row r="6094" ht="24" customHeight="1" x14ac:dyDescent="0.2"/>
    <row r="6095" ht="12.75" customHeight="1" x14ac:dyDescent="0.2"/>
    <row r="6096" ht="12.75" customHeight="1" x14ac:dyDescent="0.2"/>
    <row r="6097" ht="12.75" customHeight="1" x14ac:dyDescent="0.2"/>
    <row r="6098" ht="12.75" customHeight="1" x14ac:dyDescent="0.2"/>
    <row r="6099" ht="12.75" customHeight="1" x14ac:dyDescent="0.2"/>
    <row r="6100" ht="12.75" customHeight="1" x14ac:dyDescent="0.2"/>
    <row r="6101" ht="12.75" customHeight="1" x14ac:dyDescent="0.2"/>
    <row r="6102" ht="12.75" customHeight="1" x14ac:dyDescent="0.2"/>
    <row r="6103" ht="12.75" customHeight="1" x14ac:dyDescent="0.2"/>
    <row r="6104" ht="12.75" customHeight="1" x14ac:dyDescent="0.2"/>
    <row r="6105" ht="12.75" customHeight="1" x14ac:dyDescent="0.2"/>
    <row r="6106" ht="12.75" customHeight="1" x14ac:dyDescent="0.2"/>
    <row r="6107" ht="12.75" customHeight="1" x14ac:dyDescent="0.2"/>
    <row r="6108" ht="12.75" customHeight="1" x14ac:dyDescent="0.2"/>
    <row r="6109" ht="12.75" customHeight="1" x14ac:dyDescent="0.2"/>
    <row r="6110" ht="12.75" customHeight="1" x14ac:dyDescent="0.2"/>
    <row r="6111" ht="12.75" customHeight="1" x14ac:dyDescent="0.2"/>
    <row r="6112" ht="12.75" customHeight="1" x14ac:dyDescent="0.2"/>
    <row r="6113" ht="12.75" customHeight="1" x14ac:dyDescent="0.2"/>
    <row r="6114" ht="12.75" customHeight="1" x14ac:dyDescent="0.2"/>
    <row r="6115" ht="12.75" customHeight="1" x14ac:dyDescent="0.2"/>
    <row r="6116" ht="12.75" customHeight="1" x14ac:dyDescent="0.2"/>
    <row r="6117" ht="12.75" customHeight="1" x14ac:dyDescent="0.2"/>
    <row r="6118" ht="12.75" customHeight="1" x14ac:dyDescent="0.2"/>
    <row r="6119" ht="12.75" customHeight="1" x14ac:dyDescent="0.2"/>
    <row r="6120" ht="12.75" customHeight="1" x14ac:dyDescent="0.2"/>
    <row r="6121" ht="12.75" customHeight="1" x14ac:dyDescent="0.2"/>
    <row r="6122" ht="12.75" customHeight="1" x14ac:dyDescent="0.2"/>
    <row r="6123" ht="12.75" customHeight="1" x14ac:dyDescent="0.2"/>
    <row r="6124" ht="12.75" customHeight="1" x14ac:dyDescent="0.2"/>
    <row r="6125" ht="12.75" customHeight="1" x14ac:dyDescent="0.2"/>
    <row r="6126" ht="12.75" customHeight="1" x14ac:dyDescent="0.2"/>
    <row r="6127" ht="12.75" customHeight="1" x14ac:dyDescent="0.2"/>
    <row r="6128" ht="12.75" customHeight="1" x14ac:dyDescent="0.2"/>
    <row r="6129" ht="12.75" customHeight="1" x14ac:dyDescent="0.2"/>
    <row r="6130" ht="12.75" customHeight="1" x14ac:dyDescent="0.2"/>
    <row r="6131" ht="12.75" customHeight="1" x14ac:dyDescent="0.2"/>
    <row r="6132" ht="12.75" customHeight="1" x14ac:dyDescent="0.2"/>
    <row r="6133" ht="12.75" customHeight="1" x14ac:dyDescent="0.2"/>
    <row r="6134" ht="12.75" customHeight="1" x14ac:dyDescent="0.2"/>
    <row r="6135" ht="12.75" customHeight="1" x14ac:dyDescent="0.2"/>
    <row r="6136" ht="12.75" customHeight="1" x14ac:dyDescent="0.2"/>
    <row r="6137" ht="24" customHeight="1" x14ac:dyDescent="0.2"/>
    <row r="6138" ht="12.75" customHeight="1" x14ac:dyDescent="0.2"/>
    <row r="6139" ht="12.75" customHeight="1" x14ac:dyDescent="0.2"/>
    <row r="6140" ht="12.75" customHeight="1" x14ac:dyDescent="0.2"/>
    <row r="6141" ht="12.75" customHeight="1" x14ac:dyDescent="0.2"/>
    <row r="6142" ht="12.75" customHeight="1" x14ac:dyDescent="0.2"/>
    <row r="6143" ht="12.75" customHeight="1" x14ac:dyDescent="0.2"/>
    <row r="6144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5" ht="24" customHeight="1" x14ac:dyDescent="0.2"/>
    <row r="6156" ht="12.75" customHeight="1" x14ac:dyDescent="0.2"/>
    <row r="6157" ht="12.75" customHeight="1" x14ac:dyDescent="0.2"/>
    <row r="6158" ht="12.75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6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3" ht="12.75" customHeight="1" x14ac:dyDescent="0.2"/>
    <row r="6174" ht="12.75" customHeight="1" x14ac:dyDescent="0.2"/>
    <row r="6175" ht="12.75" customHeight="1" x14ac:dyDescent="0.2"/>
    <row r="6176" ht="12.75" customHeight="1" x14ac:dyDescent="0.2"/>
    <row r="6177" ht="24" customHeight="1" x14ac:dyDescent="0.2"/>
    <row r="6178" ht="12.75" customHeight="1" x14ac:dyDescent="0.2"/>
    <row r="6179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2" ht="12.75" customHeight="1" x14ac:dyDescent="0.2"/>
    <row r="6193" ht="12.75" customHeight="1" x14ac:dyDescent="0.2"/>
    <row r="6194" ht="12.75" customHeight="1" x14ac:dyDescent="0.2"/>
    <row r="6195" ht="12.75" customHeight="1" x14ac:dyDescent="0.2"/>
    <row r="6196" ht="12.75" customHeight="1" x14ac:dyDescent="0.2"/>
    <row r="6197" ht="12.75" customHeight="1" x14ac:dyDescent="0.2"/>
    <row r="6198" ht="12.75" customHeight="1" x14ac:dyDescent="0.2"/>
    <row r="6199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4" ht="12.75" customHeight="1" x14ac:dyDescent="0.2"/>
    <row r="6205" ht="12.75" customHeight="1" x14ac:dyDescent="0.2"/>
    <row r="6206" ht="12.75" customHeight="1" x14ac:dyDescent="0.2"/>
    <row r="6207" ht="12.75" customHeight="1" x14ac:dyDescent="0.2"/>
    <row r="6208" ht="12.75" customHeight="1" x14ac:dyDescent="0.2"/>
    <row r="6209" ht="12.75" customHeight="1" x14ac:dyDescent="0.2"/>
    <row r="6210" ht="12.75" customHeight="1" x14ac:dyDescent="0.2"/>
    <row r="6211" ht="12.75" customHeight="1" x14ac:dyDescent="0.2"/>
    <row r="6212" ht="12.75" customHeight="1" x14ac:dyDescent="0.2"/>
    <row r="6213" ht="12.75" customHeight="1" x14ac:dyDescent="0.2"/>
    <row r="6214" ht="24" customHeight="1" x14ac:dyDescent="0.2"/>
    <row r="6215" ht="12.75" customHeight="1" x14ac:dyDescent="0.2"/>
    <row r="6216" ht="12.75" customHeight="1" x14ac:dyDescent="0.2"/>
    <row r="6217" ht="12.75" customHeight="1" x14ac:dyDescent="0.2"/>
    <row r="6218" ht="24" customHeight="1" x14ac:dyDescent="0.2"/>
    <row r="6219" ht="12.75" customHeight="1" x14ac:dyDescent="0.2"/>
    <row r="6220" ht="12.75" customHeight="1" x14ac:dyDescent="0.2"/>
    <row r="6221" ht="12.75" customHeight="1" x14ac:dyDescent="0.2"/>
    <row r="6222" ht="12.75" customHeight="1" x14ac:dyDescent="0.2"/>
    <row r="6223" ht="12.75" customHeight="1" x14ac:dyDescent="0.2"/>
    <row r="6224" ht="12.75" customHeight="1" x14ac:dyDescent="0.2"/>
    <row r="6225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3" ht="12.75" customHeight="1" x14ac:dyDescent="0.2"/>
    <row r="6234" ht="12.75" customHeight="1" x14ac:dyDescent="0.2"/>
    <row r="6235" ht="12.75" customHeight="1" x14ac:dyDescent="0.2"/>
    <row r="6236" ht="12.75" customHeight="1" x14ac:dyDescent="0.2"/>
    <row r="6237" ht="12.75" customHeight="1" x14ac:dyDescent="0.2"/>
    <row r="6238" ht="12.75" customHeight="1" x14ac:dyDescent="0.2"/>
    <row r="6239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4" ht="12.75" customHeight="1" x14ac:dyDescent="0.2"/>
    <row r="6245" ht="12.75" customHeight="1" x14ac:dyDescent="0.2"/>
    <row r="6246" ht="12.75" customHeight="1" x14ac:dyDescent="0.2"/>
    <row r="6247" ht="12.75" customHeight="1" x14ac:dyDescent="0.2"/>
    <row r="6248" ht="12.75" customHeight="1" x14ac:dyDescent="0.2"/>
    <row r="6249" ht="12.75" customHeight="1" x14ac:dyDescent="0.2"/>
    <row r="6250" ht="12.75" customHeight="1" x14ac:dyDescent="0.2"/>
    <row r="6251" ht="12.75" customHeight="1" x14ac:dyDescent="0.2"/>
    <row r="6252" ht="12.75" customHeight="1" x14ac:dyDescent="0.2"/>
    <row r="6253" ht="12.75" customHeight="1" x14ac:dyDescent="0.2"/>
    <row r="6254" ht="12.75" customHeight="1" x14ac:dyDescent="0.2"/>
    <row r="6255" ht="12.75" customHeight="1" x14ac:dyDescent="0.2"/>
    <row r="6256" ht="12.75" customHeight="1" x14ac:dyDescent="0.2"/>
    <row r="6257" ht="12.75" customHeight="1" x14ac:dyDescent="0.2"/>
    <row r="6258" ht="12.75" customHeight="1" x14ac:dyDescent="0.2"/>
    <row r="6259" ht="24" customHeight="1" x14ac:dyDescent="0.2"/>
    <row r="6260" ht="12.75" customHeight="1" x14ac:dyDescent="0.2"/>
    <row r="6261" ht="12.75" customHeight="1" x14ac:dyDescent="0.2"/>
    <row r="6262" ht="12.75" customHeight="1" x14ac:dyDescent="0.2"/>
    <row r="6263" ht="12.75" customHeight="1" x14ac:dyDescent="0.2"/>
    <row r="6264" ht="12.75" customHeight="1" x14ac:dyDescent="0.2"/>
    <row r="6265" ht="12.75" customHeight="1" x14ac:dyDescent="0.2"/>
    <row r="6266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4" ht="12.75" customHeight="1" x14ac:dyDescent="0.2"/>
    <row r="6275" ht="24" customHeight="1" x14ac:dyDescent="0.2"/>
    <row r="6276" ht="12.75" customHeight="1" x14ac:dyDescent="0.2"/>
    <row r="6277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2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8" ht="12.75" customHeight="1" x14ac:dyDescent="0.2"/>
    <row r="6289" ht="12.75" customHeight="1" x14ac:dyDescent="0.2"/>
    <row r="6290" ht="12.75" customHeight="1" x14ac:dyDescent="0.2"/>
    <row r="6291" ht="12.75" customHeight="1" x14ac:dyDescent="0.2"/>
    <row r="6292" ht="12.75" customHeight="1" x14ac:dyDescent="0.2"/>
    <row r="6293" ht="12.75" customHeight="1" x14ac:dyDescent="0.2"/>
    <row r="6294" ht="12.75" customHeight="1" x14ac:dyDescent="0.2"/>
    <row r="6295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5" ht="12.75" customHeight="1" x14ac:dyDescent="0.2"/>
    <row r="6306" ht="12.75" customHeight="1" x14ac:dyDescent="0.2"/>
    <row r="6307" ht="12.75" customHeight="1" x14ac:dyDescent="0.2"/>
    <row r="6308" ht="12.75" customHeight="1" x14ac:dyDescent="0.2"/>
    <row r="6309" ht="24" customHeight="1" x14ac:dyDescent="0.2"/>
    <row r="6310" ht="12.75" customHeight="1" x14ac:dyDescent="0.2"/>
    <row r="6311" ht="12.75" customHeight="1" x14ac:dyDescent="0.2"/>
    <row r="6312" ht="12.75" customHeight="1" x14ac:dyDescent="0.2"/>
    <row r="6313" ht="12.75" customHeight="1" x14ac:dyDescent="0.2"/>
    <row r="6314" ht="12.75" customHeight="1" x14ac:dyDescent="0.2"/>
    <row r="6315" ht="12.75" customHeight="1" x14ac:dyDescent="0.2"/>
    <row r="6316" ht="24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4" ht="12.75" customHeight="1" x14ac:dyDescent="0.2"/>
    <row r="6325" ht="12.75" customHeight="1" x14ac:dyDescent="0.2"/>
    <row r="6326" ht="12.75" customHeight="1" x14ac:dyDescent="0.2"/>
    <row r="6327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4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1" ht="12.75" customHeight="1" x14ac:dyDescent="0.2"/>
    <row r="6342" ht="12.75" customHeight="1" x14ac:dyDescent="0.2"/>
    <row r="6343" ht="12.75" customHeight="1" x14ac:dyDescent="0.2"/>
    <row r="6344" ht="12.75" customHeight="1" x14ac:dyDescent="0.2"/>
    <row r="6345" ht="12.75" customHeight="1" x14ac:dyDescent="0.2"/>
    <row r="6346" ht="12.75" customHeight="1" x14ac:dyDescent="0.2"/>
    <row r="6347" ht="12.75" customHeight="1" x14ac:dyDescent="0.2"/>
    <row r="6348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5" ht="12.75" customHeight="1" x14ac:dyDescent="0.2"/>
    <row r="6356" ht="12.75" customHeight="1" x14ac:dyDescent="0.2"/>
    <row r="6357" ht="12.75" customHeight="1" x14ac:dyDescent="0.2"/>
    <row r="6358" ht="12.75" customHeight="1" x14ac:dyDescent="0.2"/>
    <row r="6359" ht="12.75" customHeight="1" x14ac:dyDescent="0.2"/>
    <row r="6360" ht="24" customHeight="1" x14ac:dyDescent="0.2"/>
    <row r="6361" ht="12.75" customHeight="1" x14ac:dyDescent="0.2"/>
    <row r="6362" ht="12.75" customHeight="1" x14ac:dyDescent="0.2"/>
    <row r="6363" ht="12.75" customHeight="1" x14ac:dyDescent="0.2"/>
    <row r="6364" ht="12.75" customHeight="1" x14ac:dyDescent="0.2"/>
    <row r="6365" ht="12.75" customHeight="1" x14ac:dyDescent="0.2"/>
    <row r="6366" ht="12.75" customHeight="1" x14ac:dyDescent="0.2"/>
    <row r="6367" ht="24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5" ht="12.75" customHeight="1" x14ac:dyDescent="0.2"/>
    <row r="6376" ht="12.75" customHeight="1" x14ac:dyDescent="0.2"/>
    <row r="6377" ht="12.75" customHeight="1" x14ac:dyDescent="0.2"/>
    <row r="6378" ht="24" customHeight="1" x14ac:dyDescent="0.2"/>
    <row r="6379" ht="12.75" customHeight="1" x14ac:dyDescent="0.2"/>
    <row r="6380" ht="12.75" customHeight="1" x14ac:dyDescent="0.2"/>
    <row r="6381" ht="12.75" customHeight="1" x14ac:dyDescent="0.2"/>
    <row r="6382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7" ht="12.75" customHeight="1" x14ac:dyDescent="0.2"/>
    <row r="6388" ht="12.75" customHeight="1" x14ac:dyDescent="0.2"/>
    <row r="6389" ht="12.75" customHeight="1" x14ac:dyDescent="0.2"/>
    <row r="6390" ht="12.75" customHeight="1" x14ac:dyDescent="0.2"/>
    <row r="6391" ht="12.75" customHeight="1" x14ac:dyDescent="0.2"/>
    <row r="6392" ht="12.75" customHeight="1" x14ac:dyDescent="0.2"/>
    <row r="6393" ht="12.75" customHeight="1" x14ac:dyDescent="0.2"/>
    <row r="6394" ht="12.75" customHeight="1" x14ac:dyDescent="0.2"/>
    <row r="6395" ht="12.75" customHeight="1" x14ac:dyDescent="0.2"/>
    <row r="6396" ht="12.75" customHeight="1" x14ac:dyDescent="0.2"/>
    <row r="6397" ht="12.75" customHeight="1" x14ac:dyDescent="0.2"/>
    <row r="6398" ht="12.75" customHeight="1" x14ac:dyDescent="0.2"/>
    <row r="6399" ht="12.75" customHeight="1" x14ac:dyDescent="0.2"/>
    <row r="6400" ht="12.75" customHeight="1" x14ac:dyDescent="0.2"/>
    <row r="6401" ht="24" customHeight="1" x14ac:dyDescent="0.2"/>
    <row r="6402" ht="12.75" customHeight="1" x14ac:dyDescent="0.2"/>
    <row r="6403" ht="12.75" customHeight="1" x14ac:dyDescent="0.2"/>
    <row r="6404" ht="12.75" customHeight="1" x14ac:dyDescent="0.2"/>
    <row r="6405" ht="12.75" customHeight="1" x14ac:dyDescent="0.2"/>
    <row r="6406" ht="12.75" customHeight="1" x14ac:dyDescent="0.2"/>
    <row r="6407" ht="12.75" customHeight="1" x14ac:dyDescent="0.2"/>
    <row r="6408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6" ht="12.75" customHeight="1" x14ac:dyDescent="0.2"/>
    <row r="6417" ht="12.75" customHeight="1" x14ac:dyDescent="0.2"/>
    <row r="6418" ht="12.75" customHeight="1" x14ac:dyDescent="0.2"/>
    <row r="6419" ht="12.75" customHeight="1" x14ac:dyDescent="0.2"/>
    <row r="6420" ht="12.75" customHeight="1" x14ac:dyDescent="0.2"/>
    <row r="6421" ht="12.75" customHeight="1" x14ac:dyDescent="0.2"/>
    <row r="6422" ht="12.75" customHeight="1" x14ac:dyDescent="0.2"/>
    <row r="6423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29" ht="12.75" customHeight="1" x14ac:dyDescent="0.2"/>
    <row r="6430" ht="12.75" customHeight="1" x14ac:dyDescent="0.2"/>
    <row r="6431" ht="12.75" customHeight="1" x14ac:dyDescent="0.2"/>
    <row r="6432" ht="12.75" customHeight="1" x14ac:dyDescent="0.2"/>
    <row r="6433" ht="12.75" customHeight="1" x14ac:dyDescent="0.2"/>
    <row r="6434" ht="12.75" customHeight="1" x14ac:dyDescent="0.2"/>
    <row r="6435" ht="12.75" customHeight="1" x14ac:dyDescent="0.2"/>
    <row r="6436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3" ht="12.75" customHeight="1" x14ac:dyDescent="0.2"/>
    <row r="6444" ht="12.75" customHeight="1" x14ac:dyDescent="0.2"/>
    <row r="6445" ht="12.75" customHeight="1" x14ac:dyDescent="0.2"/>
    <row r="6446" ht="12.75" customHeight="1" x14ac:dyDescent="0.2"/>
    <row r="6447" ht="24" customHeight="1" x14ac:dyDescent="0.2"/>
    <row r="6448" ht="12.75" customHeight="1" x14ac:dyDescent="0.2"/>
    <row r="6449" ht="12.75" customHeight="1" x14ac:dyDescent="0.2"/>
    <row r="6450" ht="12.75" customHeight="1" x14ac:dyDescent="0.2"/>
    <row r="6451" ht="12.75" customHeight="1" x14ac:dyDescent="0.2"/>
    <row r="6452" ht="12.75" customHeight="1" x14ac:dyDescent="0.2"/>
    <row r="6453" ht="12.75" customHeight="1" x14ac:dyDescent="0.2"/>
    <row r="6454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2" ht="12.75" customHeight="1" x14ac:dyDescent="0.2"/>
    <row r="6463" ht="12.75" customHeight="1" x14ac:dyDescent="0.2"/>
    <row r="6464" ht="12.75" customHeight="1" x14ac:dyDescent="0.2"/>
    <row r="6465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0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6" ht="12.75" customHeight="1" x14ac:dyDescent="0.2"/>
    <row r="6477" ht="12.75" customHeight="1" x14ac:dyDescent="0.2"/>
    <row r="6478" ht="12.75" customHeight="1" x14ac:dyDescent="0.2"/>
    <row r="6479" ht="12.75" customHeight="1" x14ac:dyDescent="0.2"/>
    <row r="6480" ht="12.75" customHeight="1" x14ac:dyDescent="0.2"/>
    <row r="6481" ht="12.75" customHeight="1" x14ac:dyDescent="0.2"/>
    <row r="6482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3" ht="12.75" customHeight="1" x14ac:dyDescent="0.2"/>
    <row r="6494" ht="12.75" customHeight="1" x14ac:dyDescent="0.2"/>
    <row r="6496" ht="24" customHeight="1" x14ac:dyDescent="0.2"/>
    <row r="6497" ht="12.75" customHeight="1" x14ac:dyDescent="0.2"/>
    <row r="6498" ht="12.75" customHeight="1" x14ac:dyDescent="0.2"/>
    <row r="6499" ht="12.75" customHeight="1" x14ac:dyDescent="0.2"/>
    <row r="6500" ht="12.75" customHeight="1" x14ac:dyDescent="0.2"/>
    <row r="6501" ht="12.75" customHeight="1" x14ac:dyDescent="0.2"/>
    <row r="6502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1" ht="12.75" customHeight="1" x14ac:dyDescent="0.2"/>
    <row r="6512" ht="12.75" customHeight="1" x14ac:dyDescent="0.2"/>
    <row r="6513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19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5" ht="12.75" customHeight="1" x14ac:dyDescent="0.2"/>
    <row r="6526" ht="12.75" customHeight="1" x14ac:dyDescent="0.2"/>
    <row r="6527" ht="12.75" customHeight="1" x14ac:dyDescent="0.2"/>
    <row r="6528" ht="12.75" customHeight="1" x14ac:dyDescent="0.2"/>
    <row r="6529" ht="12.75" customHeight="1" x14ac:dyDescent="0.2"/>
    <row r="6530" ht="12.75" customHeight="1" x14ac:dyDescent="0.2"/>
    <row r="6531" ht="12.75" customHeight="1" x14ac:dyDescent="0.2"/>
    <row r="6532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3" ht="12.75" customHeight="1" x14ac:dyDescent="0.2"/>
    <row r="6544" ht="12.75" customHeight="1" x14ac:dyDescent="0.2"/>
    <row r="6545" ht="12.75" customHeight="1" x14ac:dyDescent="0.2"/>
    <row r="6546" ht="24" customHeight="1" x14ac:dyDescent="0.2"/>
    <row r="6547" ht="12.75" customHeight="1" x14ac:dyDescent="0.2"/>
    <row r="6548" ht="12.75" customHeight="1" x14ac:dyDescent="0.2"/>
    <row r="6549" ht="12.75" customHeight="1" x14ac:dyDescent="0.2"/>
    <row r="6550" ht="12.75" customHeight="1" x14ac:dyDescent="0.2"/>
    <row r="6551" ht="12.75" customHeight="1" x14ac:dyDescent="0.2"/>
    <row r="6552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2" ht="12.75" customHeight="1" x14ac:dyDescent="0.2"/>
    <row r="6563" ht="12.75" customHeight="1" x14ac:dyDescent="0.2"/>
    <row r="6564" ht="12.75" customHeight="1" x14ac:dyDescent="0.2"/>
    <row r="6565" ht="12.75" customHeight="1" x14ac:dyDescent="0.2"/>
    <row r="6566" ht="12.75" customHeight="1" x14ac:dyDescent="0.2"/>
    <row r="6567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4" ht="12.75" customHeight="1" x14ac:dyDescent="0.2"/>
    <row r="6575" ht="12.75" customHeight="1" x14ac:dyDescent="0.2"/>
    <row r="6577" ht="12.75" customHeight="1" x14ac:dyDescent="0.2"/>
    <row r="6578" ht="12.75" customHeight="1" x14ac:dyDescent="0.2"/>
    <row r="6579" ht="12.75" customHeight="1" x14ac:dyDescent="0.2"/>
    <row r="6580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5" ht="12.75" customHeight="1" x14ac:dyDescent="0.2"/>
    <row r="6586" ht="12.75" customHeight="1" x14ac:dyDescent="0.2"/>
    <row r="6587" ht="12.75" customHeight="1" x14ac:dyDescent="0.2"/>
    <row r="6588" ht="12.75" customHeight="1" x14ac:dyDescent="0.2"/>
    <row r="6589" ht="24" customHeight="1" x14ac:dyDescent="0.2"/>
    <row r="6590" ht="12.75" customHeight="1" x14ac:dyDescent="0.2"/>
    <row r="6591" ht="12.75" customHeight="1" x14ac:dyDescent="0.2"/>
    <row r="6592" ht="12.75" customHeight="1" x14ac:dyDescent="0.2"/>
    <row r="6593" ht="12.75" customHeight="1" x14ac:dyDescent="0.2"/>
    <row r="6594" ht="12.75" customHeight="1" x14ac:dyDescent="0.2"/>
    <row r="6596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6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2" ht="12.75" customHeight="1" x14ac:dyDescent="0.2"/>
    <row r="6623" ht="12.75" customHeight="1" x14ac:dyDescent="0.2"/>
    <row r="6625" ht="12.75" customHeight="1" x14ac:dyDescent="0.2"/>
    <row r="6626" ht="12.75" customHeight="1" x14ac:dyDescent="0.2"/>
    <row r="6627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6" ht="12.75" customHeight="1" x14ac:dyDescent="0.2"/>
    <row r="6637" ht="12.75" customHeight="1" x14ac:dyDescent="0.2"/>
    <row r="6638" ht="12.75" customHeight="1" x14ac:dyDescent="0.2"/>
    <row r="6640" ht="24" customHeight="1" x14ac:dyDescent="0.2"/>
    <row r="6641" ht="12.75" customHeight="1" x14ac:dyDescent="0.2"/>
    <row r="6643" ht="12.75" customHeight="1" x14ac:dyDescent="0.2"/>
    <row r="6644" ht="12.75" customHeight="1" x14ac:dyDescent="0.2"/>
    <row r="6645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7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3" ht="12.75" customHeight="1" x14ac:dyDescent="0.2"/>
    <row r="6674" ht="12.75" customHeight="1" x14ac:dyDescent="0.2"/>
    <row r="6676" ht="12.75" customHeight="1" x14ac:dyDescent="0.2"/>
    <row r="6677" ht="12.75" customHeight="1" x14ac:dyDescent="0.2"/>
    <row r="6678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7" ht="12.75" customHeight="1" x14ac:dyDescent="0.2"/>
    <row r="6688" ht="12.75" customHeight="1" x14ac:dyDescent="0.2"/>
    <row r="6689" ht="12.75" customHeight="1" x14ac:dyDescent="0.2"/>
    <row r="6691" ht="24" customHeight="1" x14ac:dyDescent="0.2"/>
    <row r="6692" ht="12.75" customHeight="1" x14ac:dyDescent="0.2"/>
    <row r="6694" ht="12.75" customHeight="1" x14ac:dyDescent="0.2"/>
    <row r="6695" ht="12.75" customHeight="1" x14ac:dyDescent="0.2"/>
    <row r="6696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8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4" ht="12.75" customHeight="1" x14ac:dyDescent="0.2"/>
    <row r="6725" ht="12.75" customHeight="1" x14ac:dyDescent="0.2"/>
    <row r="6727" ht="12.75" customHeight="1" x14ac:dyDescent="0.2"/>
    <row r="6728" ht="12.75" customHeight="1" x14ac:dyDescent="0.2"/>
    <row r="6729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8" ht="12.75" customHeight="1" x14ac:dyDescent="0.2"/>
    <row r="6739" ht="12.75" customHeight="1" x14ac:dyDescent="0.2"/>
    <row r="6740" ht="12.75" customHeight="1" x14ac:dyDescent="0.2"/>
    <row r="6742" ht="24" customHeight="1" x14ac:dyDescent="0.2"/>
    <row r="6743" ht="12.75" customHeight="1" x14ac:dyDescent="0.2"/>
    <row r="6745" ht="12.75" customHeight="1" x14ac:dyDescent="0.2"/>
    <row r="6746" ht="12.75" customHeight="1" x14ac:dyDescent="0.2"/>
    <row r="6747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9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5" ht="12.75" customHeight="1" x14ac:dyDescent="0.2"/>
    <row r="6776" ht="12.75" customHeight="1" x14ac:dyDescent="0.2"/>
    <row r="6778" ht="12.75" customHeight="1" x14ac:dyDescent="0.2"/>
    <row r="6779" ht="12.75" customHeight="1" x14ac:dyDescent="0.2"/>
    <row r="6780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9" ht="12.75" customHeight="1" x14ac:dyDescent="0.2"/>
    <row r="6790" ht="12.75" customHeight="1" x14ac:dyDescent="0.2"/>
    <row r="6791" ht="12.75" customHeight="1" x14ac:dyDescent="0.2"/>
    <row r="6793" ht="24" customHeight="1" x14ac:dyDescent="0.2"/>
    <row r="6794" ht="12.75" customHeight="1" x14ac:dyDescent="0.2"/>
    <row r="6796" ht="12.75" customHeight="1" x14ac:dyDescent="0.2"/>
    <row r="6797" ht="12.75" customHeight="1" x14ac:dyDescent="0.2"/>
    <row r="6798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10" ht="12.75" customHeight="1" x14ac:dyDescent="0.2"/>
    <row r="6812" ht="12.75" customHeight="1" x14ac:dyDescent="0.2"/>
    <row r="6813" ht="12.75" customHeight="1" x14ac:dyDescent="0.2"/>
    <row r="6814" ht="12.75" customHeight="1" x14ac:dyDescent="0.2"/>
    <row r="6816" ht="12.75" customHeight="1" x14ac:dyDescent="0.2"/>
    <row r="6817" ht="12.75" customHeight="1" x14ac:dyDescent="0.2"/>
    <row r="6819" ht="12.75" customHeight="1" x14ac:dyDescent="0.2"/>
    <row r="6820" ht="12.75" customHeight="1" x14ac:dyDescent="0.2"/>
    <row r="6822" ht="12.75" customHeight="1" x14ac:dyDescent="0.2"/>
    <row r="6823" ht="12.75" customHeight="1" x14ac:dyDescent="0.2"/>
    <row r="6824" ht="12.75" customHeight="1" x14ac:dyDescent="0.2"/>
    <row r="6826" ht="12.75" customHeight="1" x14ac:dyDescent="0.2"/>
    <row r="6827" ht="12.75" customHeight="1" x14ac:dyDescent="0.2"/>
    <row r="6829" ht="12.75" customHeight="1" x14ac:dyDescent="0.2"/>
    <row r="6830" ht="12.75" customHeight="1" x14ac:dyDescent="0.2"/>
    <row r="6832" ht="24" customHeight="1" x14ac:dyDescent="0.2"/>
    <row r="6833" ht="12.75" customHeight="1" x14ac:dyDescent="0.2"/>
    <row r="6835" ht="12.75" customHeight="1" x14ac:dyDescent="0.2"/>
    <row r="6836" ht="12.75" customHeight="1" x14ac:dyDescent="0.2"/>
    <row r="6837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9" ht="12.75" customHeight="1" x14ac:dyDescent="0.2"/>
    <row r="6851" ht="12.75" customHeight="1" x14ac:dyDescent="0.2"/>
    <row r="6852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9" ht="12.75" customHeight="1" x14ac:dyDescent="0.2"/>
    <row r="6860" ht="12.75" customHeight="1" x14ac:dyDescent="0.2"/>
    <row r="6862" ht="12.75" customHeight="1" x14ac:dyDescent="0.2"/>
    <row r="6863" ht="12.75" customHeight="1" x14ac:dyDescent="0.2"/>
    <row r="6864" ht="12.75" customHeight="1" x14ac:dyDescent="0.2"/>
    <row r="6866" ht="12.75" customHeight="1" x14ac:dyDescent="0.2"/>
    <row r="6867" ht="12.75" customHeight="1" x14ac:dyDescent="0.2"/>
    <row r="6868" ht="12.75" customHeight="1" x14ac:dyDescent="0.2"/>
    <row r="6870" ht="12.75" customHeight="1" x14ac:dyDescent="0.2"/>
    <row r="6871" ht="12.75" customHeight="1" x14ac:dyDescent="0.2"/>
    <row r="6873" ht="24" customHeight="1" x14ac:dyDescent="0.2"/>
    <row r="6874" ht="12.75" customHeight="1" x14ac:dyDescent="0.2"/>
    <row r="6876" ht="12.75" customHeight="1" x14ac:dyDescent="0.2"/>
    <row r="6877" ht="12.75" customHeight="1" x14ac:dyDescent="0.2"/>
    <row r="6878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90" ht="12.75" customHeight="1" x14ac:dyDescent="0.2"/>
    <row r="6892" ht="12.75" customHeight="1" x14ac:dyDescent="0.2"/>
    <row r="6893" ht="12.75" customHeight="1" x14ac:dyDescent="0.2"/>
    <row r="6895" ht="12.75" customHeight="1" x14ac:dyDescent="0.2"/>
    <row r="6896" ht="12.75" customHeight="1" x14ac:dyDescent="0.2"/>
    <row r="6897" ht="12.75" customHeight="1" x14ac:dyDescent="0.2"/>
    <row r="6899" ht="12.75" customHeight="1" x14ac:dyDescent="0.2"/>
    <row r="6900" ht="12.75" customHeight="1" x14ac:dyDescent="0.2"/>
    <row r="6902" ht="12.75" customHeight="1" x14ac:dyDescent="0.2"/>
    <row r="6903" ht="12.75" customHeight="1" x14ac:dyDescent="0.2"/>
    <row r="6904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1" ht="12.75" customHeight="1" x14ac:dyDescent="0.2"/>
    <row r="6912" ht="12.75" customHeight="1" x14ac:dyDescent="0.2"/>
    <row r="6914" ht="24" customHeight="1" x14ac:dyDescent="0.2"/>
    <row r="6915" ht="12.75" customHeight="1" x14ac:dyDescent="0.2"/>
    <row r="6917" ht="12.75" customHeight="1" x14ac:dyDescent="0.2"/>
    <row r="6918" ht="12.75" customHeight="1" x14ac:dyDescent="0.2"/>
    <row r="6919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31" ht="12.75" customHeight="1" x14ac:dyDescent="0.2"/>
    <row r="6933" ht="12.75" customHeight="1" x14ac:dyDescent="0.2"/>
    <row r="6934" ht="12.75" customHeight="1" x14ac:dyDescent="0.2"/>
    <row r="6936" ht="12.75" customHeight="1" x14ac:dyDescent="0.2"/>
    <row r="6937" ht="12.75" customHeight="1" x14ac:dyDescent="0.2"/>
    <row r="6938" ht="12.75" customHeight="1" x14ac:dyDescent="0.2"/>
    <row r="6940" ht="12.75" customHeight="1" x14ac:dyDescent="0.2"/>
    <row r="6941" ht="12.75" customHeight="1" x14ac:dyDescent="0.2"/>
    <row r="6943" ht="12.75" customHeight="1" x14ac:dyDescent="0.2"/>
    <row r="6944" ht="12.75" customHeight="1" x14ac:dyDescent="0.2"/>
    <row r="6945" ht="12.75" customHeight="1" x14ac:dyDescent="0.2"/>
    <row r="6947" ht="12.75" customHeight="1" x14ac:dyDescent="0.2"/>
    <row r="6948" ht="12.75" customHeight="1" x14ac:dyDescent="0.2"/>
    <row r="6950" ht="12.75" customHeight="1" x14ac:dyDescent="0.2"/>
    <row r="6951" ht="12.75" customHeight="1" x14ac:dyDescent="0.2"/>
    <row r="6953" ht="24" customHeight="1" x14ac:dyDescent="0.2"/>
    <row r="6954" ht="12.75" customHeight="1" x14ac:dyDescent="0.2"/>
    <row r="6956" ht="12.75" customHeight="1" x14ac:dyDescent="0.2"/>
    <row r="6957" ht="12.75" customHeight="1" x14ac:dyDescent="0.2"/>
    <row r="6958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70" ht="12.75" customHeight="1" x14ac:dyDescent="0.2"/>
    <row r="6971" ht="12.75" customHeight="1" x14ac:dyDescent="0.2"/>
    <row r="6973" ht="12.75" customHeight="1" x14ac:dyDescent="0.2"/>
    <row r="6974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1" ht="12.75" customHeight="1" x14ac:dyDescent="0.2"/>
    <row r="6982" ht="12.75" customHeight="1" x14ac:dyDescent="0.2"/>
    <row r="6984" ht="12.75" customHeight="1" x14ac:dyDescent="0.2"/>
    <row r="6985" ht="12.75" customHeight="1" x14ac:dyDescent="0.2"/>
    <row r="6986" ht="12.75" customHeight="1" x14ac:dyDescent="0.2"/>
    <row r="6988" ht="12.75" customHeight="1" x14ac:dyDescent="0.2"/>
    <row r="6989" ht="12.75" customHeight="1" x14ac:dyDescent="0.2"/>
    <row r="6990" ht="12.75" customHeight="1" x14ac:dyDescent="0.2"/>
    <row r="6992" ht="12.75" customHeight="1" x14ac:dyDescent="0.2"/>
    <row r="6993" ht="12.75" customHeight="1" x14ac:dyDescent="0.2"/>
    <row r="6994" ht="12.75" customHeight="1" x14ac:dyDescent="0.2"/>
    <row r="6996" ht="24" customHeight="1" x14ac:dyDescent="0.2"/>
    <row r="6997" ht="12.75" customHeight="1" x14ac:dyDescent="0.2"/>
    <row r="6999" ht="12.75" customHeight="1" x14ac:dyDescent="0.2"/>
    <row r="7000" ht="12.75" customHeight="1" x14ac:dyDescent="0.2"/>
    <row r="7001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3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9" ht="12.75" customHeight="1" x14ac:dyDescent="0.2"/>
    <row r="7030" ht="12.75" customHeight="1" x14ac:dyDescent="0.2"/>
    <row r="7032" ht="12.75" customHeight="1" x14ac:dyDescent="0.2"/>
    <row r="7033" ht="12.75" customHeight="1" x14ac:dyDescent="0.2"/>
    <row r="7034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2" ht="12.75" customHeight="1" x14ac:dyDescent="0.2"/>
    <row r="7043" ht="12.75" customHeight="1" x14ac:dyDescent="0.2"/>
    <row r="7045" ht="24" customHeight="1" x14ac:dyDescent="0.2"/>
    <row r="7046" ht="12.75" customHeight="1" x14ac:dyDescent="0.2"/>
    <row r="7048" ht="12.75" customHeight="1" x14ac:dyDescent="0.2"/>
    <row r="7049" ht="12.75" customHeight="1" x14ac:dyDescent="0.2"/>
    <row r="7050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2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9" ht="12.75" customHeight="1" x14ac:dyDescent="0.2"/>
    <row r="7080" ht="12.75" customHeight="1" x14ac:dyDescent="0.2"/>
    <row r="7082" ht="12.75" customHeight="1" x14ac:dyDescent="0.2"/>
    <row r="7083" ht="12.75" customHeight="1" x14ac:dyDescent="0.2"/>
    <row r="7084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3" ht="12.75" customHeight="1" x14ac:dyDescent="0.2"/>
    <row r="7094" ht="12.75" customHeight="1" x14ac:dyDescent="0.2"/>
    <row r="7096" ht="24" customHeight="1" x14ac:dyDescent="0.2"/>
    <row r="7097" ht="12.75" customHeight="1" x14ac:dyDescent="0.2"/>
    <row r="7099" ht="12.75" customHeight="1" x14ac:dyDescent="0.2"/>
    <row r="7100" ht="12.75" customHeight="1" x14ac:dyDescent="0.2"/>
    <row r="7101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3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6" ht="12.75" customHeight="1" x14ac:dyDescent="0.2"/>
    <row r="7127" ht="12.75" customHeight="1" x14ac:dyDescent="0.2"/>
    <row r="7129" ht="12.75" customHeight="1" x14ac:dyDescent="0.2"/>
    <row r="7130" ht="12.75" customHeight="1" x14ac:dyDescent="0.2"/>
    <row r="7131" ht="12.75" customHeight="1" x14ac:dyDescent="0.2"/>
    <row r="7133" ht="12.75" customHeight="1" x14ac:dyDescent="0.2"/>
    <row r="7134" ht="12.75" customHeight="1" x14ac:dyDescent="0.2"/>
    <row r="7136" ht="12.75" customHeight="1" x14ac:dyDescent="0.2"/>
    <row r="7137" ht="12.75" customHeight="1" x14ac:dyDescent="0.2"/>
    <row r="7139" ht="24" customHeight="1" x14ac:dyDescent="0.2"/>
    <row r="7140" ht="12.75" customHeight="1" x14ac:dyDescent="0.2"/>
    <row r="7142" ht="12.75" customHeight="1" x14ac:dyDescent="0.2"/>
    <row r="7143" ht="12.75" customHeight="1" x14ac:dyDescent="0.2"/>
    <row r="7144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6" ht="12.75" customHeight="1" x14ac:dyDescent="0.2"/>
    <row r="7158" ht="12.75" customHeight="1" x14ac:dyDescent="0.2"/>
    <row r="7159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6" ht="12.75" customHeight="1" x14ac:dyDescent="0.2"/>
    <row r="7167" ht="12.75" customHeight="1" x14ac:dyDescent="0.2"/>
    <row r="7169" ht="12.75" customHeight="1" x14ac:dyDescent="0.2"/>
    <row r="7170" ht="12.75" customHeight="1" x14ac:dyDescent="0.2"/>
    <row r="7171" ht="12.75" customHeight="1" x14ac:dyDescent="0.2"/>
    <row r="7173" ht="12.75" customHeight="1" x14ac:dyDescent="0.2"/>
    <row r="7174" ht="12.75" customHeight="1" x14ac:dyDescent="0.2"/>
    <row r="7176" ht="12.75" customHeight="1" x14ac:dyDescent="0.2"/>
    <row r="7177" ht="12.75" customHeight="1" x14ac:dyDescent="0.2"/>
    <row r="7179" ht="24" customHeight="1" x14ac:dyDescent="0.2"/>
    <row r="7180" ht="12.75" customHeight="1" x14ac:dyDescent="0.2"/>
    <row r="7182" ht="12.75" customHeight="1" x14ac:dyDescent="0.2"/>
    <row r="7183" ht="12.75" customHeight="1" x14ac:dyDescent="0.2"/>
    <row r="7184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6" ht="12.75" customHeight="1" x14ac:dyDescent="0.2"/>
    <row r="7198" ht="12.75" customHeight="1" x14ac:dyDescent="0.2"/>
    <row r="7199" ht="12.75" customHeight="1" x14ac:dyDescent="0.2"/>
    <row r="7200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7" ht="12.75" customHeight="1" x14ac:dyDescent="0.2"/>
    <row r="7208" ht="12.75" customHeight="1" x14ac:dyDescent="0.2"/>
    <row r="7210" ht="12.75" customHeight="1" x14ac:dyDescent="0.2"/>
    <row r="7211" ht="12.75" customHeight="1" x14ac:dyDescent="0.2"/>
    <row r="7212" ht="12.75" customHeight="1" x14ac:dyDescent="0.2"/>
    <row r="7214" ht="12.75" customHeight="1" x14ac:dyDescent="0.2"/>
    <row r="7215" ht="12.75" customHeight="1" x14ac:dyDescent="0.2"/>
    <row r="7217" ht="12.75" customHeight="1" x14ac:dyDescent="0.2"/>
    <row r="7218" ht="12.75" customHeight="1" x14ac:dyDescent="0.2"/>
    <row r="7220" ht="24" customHeight="1" x14ac:dyDescent="0.2"/>
    <row r="7221" ht="12.75" customHeight="1" x14ac:dyDescent="0.2"/>
    <row r="7223" ht="12.75" customHeight="1" x14ac:dyDescent="0.2"/>
    <row r="7224" ht="12.75" customHeight="1" x14ac:dyDescent="0.2"/>
    <row r="7225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7" ht="12.75" customHeight="1" x14ac:dyDescent="0.2"/>
    <row r="7239" ht="12.75" customHeight="1" x14ac:dyDescent="0.2"/>
    <row r="7240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8" ht="12.75" customHeight="1" x14ac:dyDescent="0.2"/>
    <row r="7249" ht="12.75" customHeight="1" x14ac:dyDescent="0.2"/>
    <row r="7251" ht="12.75" customHeight="1" x14ac:dyDescent="0.2"/>
    <row r="7252" ht="12.75" customHeight="1" x14ac:dyDescent="0.2"/>
    <row r="7253" ht="12.75" customHeight="1" x14ac:dyDescent="0.2"/>
    <row r="7255" ht="12.75" customHeight="1" x14ac:dyDescent="0.2"/>
    <row r="7256" ht="12.75" customHeight="1" x14ac:dyDescent="0.2"/>
    <row r="7258" ht="12.75" customHeight="1" x14ac:dyDescent="0.2"/>
    <row r="7259" ht="12.75" customHeight="1" x14ac:dyDescent="0.2"/>
    <row r="7261" ht="24" customHeight="1" x14ac:dyDescent="0.2"/>
    <row r="7262" ht="12.75" customHeight="1" x14ac:dyDescent="0.2"/>
    <row r="7264" ht="12.75" customHeight="1" x14ac:dyDescent="0.2"/>
    <row r="7265" ht="12.75" customHeight="1" x14ac:dyDescent="0.2"/>
    <row r="7266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8" ht="12.75" customHeight="1" x14ac:dyDescent="0.2"/>
    <row r="7280" ht="12.75" customHeight="1" x14ac:dyDescent="0.2"/>
    <row r="7281" ht="12.75" customHeight="1" x14ac:dyDescent="0.2"/>
    <row r="7282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90" ht="12.75" customHeight="1" x14ac:dyDescent="0.2"/>
    <row r="7291" ht="12.75" customHeight="1" x14ac:dyDescent="0.2"/>
    <row r="7293" ht="12.75" customHeight="1" x14ac:dyDescent="0.2"/>
    <row r="7294" ht="12.75" customHeight="1" x14ac:dyDescent="0.2"/>
    <row r="7295" ht="12.75" customHeight="1" x14ac:dyDescent="0.2"/>
    <row r="7297" ht="12.75" customHeight="1" x14ac:dyDescent="0.2"/>
    <row r="7298" ht="12.75" customHeight="1" x14ac:dyDescent="0.2"/>
    <row r="7300" ht="12.75" customHeight="1" x14ac:dyDescent="0.2"/>
    <row r="7301" ht="12.75" customHeight="1" x14ac:dyDescent="0.2"/>
    <row r="7303" ht="24" customHeight="1" x14ac:dyDescent="0.2"/>
    <row r="7304" ht="12.75" customHeight="1" x14ac:dyDescent="0.2"/>
    <row r="7306" ht="12.75" customHeight="1" x14ac:dyDescent="0.2"/>
    <row r="7307" ht="12.75" customHeight="1" x14ac:dyDescent="0.2"/>
    <row r="7308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20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3" ht="12.75" customHeight="1" x14ac:dyDescent="0.2"/>
    <row r="7334" ht="12.75" customHeight="1" x14ac:dyDescent="0.2"/>
    <row r="7336" ht="12.75" customHeight="1" x14ac:dyDescent="0.2"/>
    <row r="7337" ht="12.75" customHeight="1" x14ac:dyDescent="0.2"/>
    <row r="7338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5" ht="12.75" customHeight="1" x14ac:dyDescent="0.2"/>
    <row r="7346" ht="12.75" customHeight="1" x14ac:dyDescent="0.2"/>
    <row r="7348" ht="24" customHeight="1" x14ac:dyDescent="0.2"/>
    <row r="7349" ht="12.75" customHeight="1" x14ac:dyDescent="0.2"/>
    <row r="7351" ht="12.75" customHeight="1" x14ac:dyDescent="0.2"/>
    <row r="7352" ht="12.75" customHeight="1" x14ac:dyDescent="0.2"/>
    <row r="7353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5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8" ht="12.75" customHeight="1" x14ac:dyDescent="0.2"/>
    <row r="7379" ht="12.75" customHeight="1" x14ac:dyDescent="0.2"/>
    <row r="7381" ht="12.75" customHeight="1" x14ac:dyDescent="0.2"/>
    <row r="7382" ht="12.75" customHeight="1" x14ac:dyDescent="0.2"/>
    <row r="7383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1" ht="12.75" customHeight="1" x14ac:dyDescent="0.2"/>
    <row r="7392" ht="12.75" customHeight="1" x14ac:dyDescent="0.2"/>
    <row r="7394" ht="24" customHeight="1" x14ac:dyDescent="0.2"/>
    <row r="7395" ht="12.75" customHeight="1" x14ac:dyDescent="0.2"/>
    <row r="7397" ht="12.75" customHeight="1" x14ac:dyDescent="0.2"/>
    <row r="7398" ht="12.75" customHeight="1" x14ac:dyDescent="0.2"/>
    <row r="7399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11" ht="12.75" customHeight="1" x14ac:dyDescent="0.2"/>
    <row r="7413" ht="12.75" customHeight="1" x14ac:dyDescent="0.2"/>
    <row r="7414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2" ht="12.75" customHeight="1" x14ac:dyDescent="0.2"/>
    <row r="7423" ht="12.75" customHeight="1" x14ac:dyDescent="0.2"/>
    <row r="7425" ht="12.75" customHeight="1" x14ac:dyDescent="0.2"/>
    <row r="7426" ht="12.75" customHeight="1" x14ac:dyDescent="0.2"/>
    <row r="7427" ht="12.75" customHeight="1" x14ac:dyDescent="0.2"/>
    <row r="7429" ht="12.75" customHeight="1" x14ac:dyDescent="0.2"/>
    <row r="7430" ht="12.75" customHeight="1" x14ac:dyDescent="0.2"/>
    <row r="7431" ht="12.75" customHeight="1" x14ac:dyDescent="0.2"/>
    <row r="7433" ht="12.75" customHeight="1" x14ac:dyDescent="0.2"/>
    <row r="7434" ht="12.75" customHeight="1" x14ac:dyDescent="0.2"/>
    <row r="7436" ht="24" customHeight="1" x14ac:dyDescent="0.2"/>
    <row r="7437" ht="12.75" customHeight="1" x14ac:dyDescent="0.2"/>
    <row r="7439" ht="12.75" customHeight="1" x14ac:dyDescent="0.2"/>
    <row r="7440" ht="12.75" customHeight="1" x14ac:dyDescent="0.2"/>
    <row r="7441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3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6" ht="12.75" customHeight="1" x14ac:dyDescent="0.2"/>
    <row r="7467" ht="12.75" customHeight="1" x14ac:dyDescent="0.2"/>
    <row r="7469" ht="12.75" customHeight="1" x14ac:dyDescent="0.2"/>
    <row r="7470" ht="12.75" customHeight="1" x14ac:dyDescent="0.2"/>
    <row r="7471" ht="12.75" customHeight="1" x14ac:dyDescent="0.2"/>
    <row r="7473" ht="12.75" customHeight="1" x14ac:dyDescent="0.2"/>
    <row r="7474" ht="12.75" customHeight="1" x14ac:dyDescent="0.2"/>
    <row r="7476" ht="12.75" customHeight="1" x14ac:dyDescent="0.2"/>
    <row r="7477" ht="12.75" customHeight="1" x14ac:dyDescent="0.2"/>
    <row r="7479" ht="24" customHeight="1" x14ac:dyDescent="0.2"/>
    <row r="7480" ht="12.75" customHeight="1" x14ac:dyDescent="0.2"/>
    <row r="7482" ht="12.75" customHeight="1" x14ac:dyDescent="0.2"/>
    <row r="7483" ht="12.75" customHeight="1" x14ac:dyDescent="0.2"/>
    <row r="7484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6" ht="12.75" customHeight="1" x14ac:dyDescent="0.2"/>
    <row r="7498" ht="12.75" customHeight="1" x14ac:dyDescent="0.2"/>
    <row r="7499" ht="12.75" customHeight="1" x14ac:dyDescent="0.2"/>
    <row r="7500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7" ht="12.75" customHeight="1" x14ac:dyDescent="0.2"/>
    <row r="7508" ht="12.75" customHeight="1" x14ac:dyDescent="0.2"/>
    <row r="7510" ht="12.75" customHeight="1" x14ac:dyDescent="0.2"/>
    <row r="7511" ht="12.75" customHeight="1" x14ac:dyDescent="0.2"/>
    <row r="7512" ht="12.75" customHeight="1" x14ac:dyDescent="0.2"/>
    <row r="7514" ht="12.75" customHeight="1" x14ac:dyDescent="0.2"/>
    <row r="7515" ht="12.75" customHeight="1" x14ac:dyDescent="0.2"/>
    <row r="7517" ht="12.75" customHeight="1" x14ac:dyDescent="0.2"/>
    <row r="7518" ht="12.75" customHeight="1" x14ac:dyDescent="0.2"/>
    <row r="7520" ht="24" customHeight="1" x14ac:dyDescent="0.2"/>
    <row r="7521" ht="12.75" customHeight="1" x14ac:dyDescent="0.2"/>
    <row r="7523" ht="12.75" customHeight="1" x14ac:dyDescent="0.2"/>
    <row r="7524" ht="12.75" customHeight="1" x14ac:dyDescent="0.2"/>
    <row r="7525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7" ht="12.75" customHeight="1" x14ac:dyDescent="0.2"/>
    <row r="7539" ht="12.75" customHeight="1" x14ac:dyDescent="0.2"/>
    <row r="7540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7" ht="12.75" customHeight="1" x14ac:dyDescent="0.2"/>
    <row r="7548" ht="12.75" customHeight="1" x14ac:dyDescent="0.2"/>
    <row r="7550" ht="12.75" customHeight="1" x14ac:dyDescent="0.2"/>
    <row r="7551" ht="12.75" customHeight="1" x14ac:dyDescent="0.2"/>
    <row r="7552" ht="12.75" customHeight="1" x14ac:dyDescent="0.2"/>
    <row r="7554" ht="12.75" customHeight="1" x14ac:dyDescent="0.2"/>
    <row r="7555" ht="12.75" customHeight="1" x14ac:dyDescent="0.2"/>
    <row r="7557" ht="12.75" customHeight="1" x14ac:dyDescent="0.2"/>
    <row r="7558" ht="12.75" customHeight="1" x14ac:dyDescent="0.2"/>
    <row r="7560" ht="24" customHeight="1" x14ac:dyDescent="0.2"/>
    <row r="7561" ht="12.75" customHeight="1" x14ac:dyDescent="0.2"/>
    <row r="7563" ht="12.75" customHeight="1" x14ac:dyDescent="0.2"/>
    <row r="7564" ht="12.75" customHeight="1" x14ac:dyDescent="0.2"/>
    <row r="7565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7" ht="12.75" customHeight="1" x14ac:dyDescent="0.2"/>
    <row r="7579" ht="12.75" customHeight="1" x14ac:dyDescent="0.2"/>
    <row r="7580" ht="12.75" customHeight="1" x14ac:dyDescent="0.2"/>
    <row r="7581" ht="12.75" customHeight="1" x14ac:dyDescent="0.2"/>
    <row r="7583" ht="12.75" customHeight="1" x14ac:dyDescent="0.2"/>
    <row r="7584" ht="12.75" customHeight="1" x14ac:dyDescent="0.2"/>
    <row r="7585" ht="12.75" customHeight="1" x14ac:dyDescent="0.2"/>
    <row r="7587" ht="12.75" customHeight="1" x14ac:dyDescent="0.2"/>
    <row r="7588" ht="12.75" customHeight="1" x14ac:dyDescent="0.2"/>
    <row r="7590" ht="12.75" customHeight="1" x14ac:dyDescent="0.2"/>
    <row r="7591" ht="12.75" customHeight="1" x14ac:dyDescent="0.2"/>
    <row r="7592" ht="12.75" customHeight="1" x14ac:dyDescent="0.2"/>
    <row r="7594" ht="12.75" customHeight="1" x14ac:dyDescent="0.2"/>
    <row r="7595" ht="12.75" customHeight="1" x14ac:dyDescent="0.2"/>
    <row r="7597" ht="12.75" customHeight="1" x14ac:dyDescent="0.2"/>
    <row r="7598" ht="12.75" customHeight="1" x14ac:dyDescent="0.2"/>
    <row r="7600" ht="24" customHeight="1" x14ac:dyDescent="0.2"/>
    <row r="7601" ht="12.75" customHeight="1" x14ac:dyDescent="0.2"/>
    <row r="7603" ht="12.75" customHeight="1" x14ac:dyDescent="0.2"/>
    <row r="7604" ht="12.75" customHeight="1" x14ac:dyDescent="0.2"/>
    <row r="7605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7" ht="12.75" customHeight="1" x14ac:dyDescent="0.2"/>
    <row r="7619" ht="12.75" customHeight="1" x14ac:dyDescent="0.2"/>
    <row r="7620" ht="12.75" customHeight="1" x14ac:dyDescent="0.2"/>
    <row r="7621" ht="12.75" customHeight="1" x14ac:dyDescent="0.2"/>
    <row r="7623" ht="12.75" customHeight="1" x14ac:dyDescent="0.2"/>
    <row r="7624" ht="12.75" customHeight="1" x14ac:dyDescent="0.2"/>
    <row r="7625" ht="12.75" customHeight="1" x14ac:dyDescent="0.2"/>
    <row r="7627" ht="12.75" customHeight="1" x14ac:dyDescent="0.2"/>
    <row r="7628" ht="12.75" customHeight="1" x14ac:dyDescent="0.2"/>
    <row r="7630" ht="12.75" customHeight="1" x14ac:dyDescent="0.2"/>
    <row r="7631" ht="12.75" customHeight="1" x14ac:dyDescent="0.2"/>
    <row r="7632" ht="12.75" customHeight="1" x14ac:dyDescent="0.2"/>
    <row r="7634" ht="12.75" customHeight="1" x14ac:dyDescent="0.2"/>
    <row r="7635" ht="12.75" customHeight="1" x14ac:dyDescent="0.2"/>
    <row r="7637" ht="12.75" customHeight="1" x14ac:dyDescent="0.2"/>
    <row r="7638" ht="12.75" customHeight="1" x14ac:dyDescent="0.2"/>
    <row r="7640" ht="24" customHeight="1" x14ac:dyDescent="0.2"/>
    <row r="7641" ht="12.75" customHeight="1" x14ac:dyDescent="0.2"/>
    <row r="7643" ht="12.75" customHeight="1" x14ac:dyDescent="0.2"/>
    <row r="7644" ht="12.75" customHeight="1" x14ac:dyDescent="0.2"/>
    <row r="7645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7" ht="12.75" customHeight="1" x14ac:dyDescent="0.2"/>
    <row r="7658" ht="12.75" customHeight="1" x14ac:dyDescent="0.2"/>
    <row r="7660" ht="12.75" customHeight="1" x14ac:dyDescent="0.2"/>
    <row r="7661" ht="12.75" customHeight="1" x14ac:dyDescent="0.2"/>
    <row r="7663" ht="12.75" customHeight="1" x14ac:dyDescent="0.2"/>
    <row r="7664" ht="12.75" customHeight="1" x14ac:dyDescent="0.2"/>
    <row r="7666" ht="12.75" customHeight="1" x14ac:dyDescent="0.2"/>
    <row r="7667" ht="12.75" customHeight="1" x14ac:dyDescent="0.2"/>
    <row r="7669" ht="12.75" customHeight="1" x14ac:dyDescent="0.2"/>
    <row r="7670" ht="12.75" customHeight="1" x14ac:dyDescent="0.2"/>
    <row r="7671" ht="12.75" customHeight="1" x14ac:dyDescent="0.2"/>
    <row r="7673" ht="12.75" customHeight="1" x14ac:dyDescent="0.2"/>
    <row r="7674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90" ht="24" customHeight="1" x14ac:dyDescent="0.2"/>
    <row r="7691" ht="12.75" customHeight="1" x14ac:dyDescent="0.2"/>
    <row r="7693" ht="12.75" customHeight="1" x14ac:dyDescent="0.2"/>
    <row r="7694" ht="12.75" customHeight="1" x14ac:dyDescent="0.2"/>
    <row r="7695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7" ht="12.75" customHeight="1" x14ac:dyDescent="0.2"/>
    <row r="7708" ht="12.75" customHeight="1" x14ac:dyDescent="0.2"/>
    <row r="7710" ht="12.75" customHeight="1" x14ac:dyDescent="0.2"/>
    <row r="7711" ht="12.75" customHeight="1" x14ac:dyDescent="0.2"/>
    <row r="7713" ht="12.75" customHeight="1" x14ac:dyDescent="0.2"/>
    <row r="7714" ht="12.75" customHeight="1" x14ac:dyDescent="0.2"/>
    <row r="7716" ht="12.75" customHeight="1" x14ac:dyDescent="0.2"/>
    <row r="7717" ht="12.75" customHeight="1" x14ac:dyDescent="0.2"/>
    <row r="7719" ht="12.75" customHeight="1" x14ac:dyDescent="0.2"/>
    <row r="7720" ht="12.75" customHeight="1" x14ac:dyDescent="0.2"/>
    <row r="7721" ht="12.75" customHeight="1" x14ac:dyDescent="0.2"/>
    <row r="7723" ht="12.75" customHeight="1" x14ac:dyDescent="0.2"/>
    <row r="7724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40" ht="24" customHeight="1" x14ac:dyDescent="0.2"/>
    <row r="7741" ht="12.75" customHeight="1" x14ac:dyDescent="0.2"/>
    <row r="7743" ht="12.75" customHeight="1" x14ac:dyDescent="0.2"/>
    <row r="7744" ht="12.75" customHeight="1" x14ac:dyDescent="0.2"/>
    <row r="7745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7" ht="12.75" customHeight="1" x14ac:dyDescent="0.2"/>
    <row r="7758" ht="12.75" customHeight="1" x14ac:dyDescent="0.2"/>
    <row r="7760" ht="12.75" customHeight="1" x14ac:dyDescent="0.2"/>
    <row r="7761" ht="12.75" customHeight="1" x14ac:dyDescent="0.2"/>
    <row r="7763" ht="12.75" customHeight="1" x14ac:dyDescent="0.2"/>
    <row r="7764" ht="12.75" customHeight="1" x14ac:dyDescent="0.2"/>
    <row r="7766" ht="12.75" customHeight="1" x14ac:dyDescent="0.2"/>
    <row r="7767" ht="12.75" customHeight="1" x14ac:dyDescent="0.2"/>
    <row r="7769" ht="12.75" customHeight="1" x14ac:dyDescent="0.2"/>
    <row r="7770" ht="12.75" customHeight="1" x14ac:dyDescent="0.2"/>
    <row r="7771" ht="12.75" customHeight="1" x14ac:dyDescent="0.2"/>
    <row r="7773" ht="12.75" customHeight="1" x14ac:dyDescent="0.2"/>
    <row r="7774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90" ht="24" customHeight="1" x14ac:dyDescent="0.2"/>
    <row r="7791" ht="12.75" customHeight="1" x14ac:dyDescent="0.2"/>
    <row r="7793" ht="12.75" customHeight="1" x14ac:dyDescent="0.2"/>
    <row r="7794" ht="12.75" customHeight="1" x14ac:dyDescent="0.2"/>
    <row r="7795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7" ht="12.75" customHeight="1" x14ac:dyDescent="0.2"/>
    <row r="7808" ht="12.75" customHeight="1" x14ac:dyDescent="0.2"/>
    <row r="7810" ht="12.75" customHeight="1" x14ac:dyDescent="0.2"/>
    <row r="7811" ht="12.75" customHeight="1" x14ac:dyDescent="0.2"/>
    <row r="7813" ht="12.75" customHeight="1" x14ac:dyDescent="0.2"/>
    <row r="7814" ht="12.75" customHeight="1" x14ac:dyDescent="0.2"/>
    <row r="7816" ht="12.75" customHeight="1" x14ac:dyDescent="0.2"/>
    <row r="7817" ht="12.75" customHeight="1" x14ac:dyDescent="0.2"/>
    <row r="7819" ht="12.75" customHeight="1" x14ac:dyDescent="0.2"/>
    <row r="7820" ht="12.75" customHeight="1" x14ac:dyDescent="0.2"/>
    <row r="7821" ht="12.75" customHeight="1" x14ac:dyDescent="0.2"/>
    <row r="7823" ht="12.75" customHeight="1" x14ac:dyDescent="0.2"/>
    <row r="7824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40" ht="24" customHeight="1" x14ac:dyDescent="0.2"/>
    <row r="7841" ht="12.75" customHeight="1" x14ac:dyDescent="0.2"/>
    <row r="7843" ht="12.75" customHeight="1" x14ac:dyDescent="0.2"/>
    <row r="7844" ht="12.75" customHeight="1" x14ac:dyDescent="0.2"/>
    <row r="7845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7" ht="12.75" customHeight="1" x14ac:dyDescent="0.2"/>
    <row r="7858" ht="12.75" customHeight="1" x14ac:dyDescent="0.2"/>
    <row r="7860" ht="12.75" customHeight="1" x14ac:dyDescent="0.2"/>
    <row r="7861" ht="12.75" customHeight="1" x14ac:dyDescent="0.2"/>
    <row r="7863" ht="12.75" customHeight="1" x14ac:dyDescent="0.2"/>
    <row r="7864" ht="12.75" customHeight="1" x14ac:dyDescent="0.2"/>
    <row r="7866" ht="12.75" customHeight="1" x14ac:dyDescent="0.2"/>
    <row r="7867" ht="12.75" customHeight="1" x14ac:dyDescent="0.2"/>
    <row r="7869" ht="12.75" customHeight="1" x14ac:dyDescent="0.2"/>
    <row r="7870" ht="12.75" customHeight="1" x14ac:dyDescent="0.2"/>
    <row r="7871" ht="12.75" customHeight="1" x14ac:dyDescent="0.2"/>
    <row r="7873" ht="12.75" customHeight="1" x14ac:dyDescent="0.2"/>
    <row r="7874" ht="12.75" customHeight="1" x14ac:dyDescent="0.2"/>
    <row r="7876" ht="12.75" customHeight="1" x14ac:dyDescent="0.2"/>
    <row r="7877" ht="12.75" customHeight="1" x14ac:dyDescent="0.2"/>
    <row r="7879" ht="24" customHeight="1" x14ac:dyDescent="0.2"/>
    <row r="7880" ht="12.75" customHeight="1" x14ac:dyDescent="0.2"/>
    <row r="7882" ht="12.75" customHeight="1" x14ac:dyDescent="0.2"/>
    <row r="7883" ht="12.75" customHeight="1" x14ac:dyDescent="0.2"/>
    <row r="7884" ht="12.75" customHeight="1" x14ac:dyDescent="0.2"/>
    <row r="7886" ht="12.75" customHeight="1" x14ac:dyDescent="0.2"/>
  </sheetData>
  <mergeCells count="762">
    <mergeCell ref="A1:B3"/>
    <mergeCell ref="C1:AH1"/>
    <mergeCell ref="AI1:AM1"/>
    <mergeCell ref="C2:AH2"/>
    <mergeCell ref="AI2:AM2"/>
    <mergeCell ref="C3:AH3"/>
    <mergeCell ref="AI3:AM3"/>
    <mergeCell ref="A7:E7"/>
    <mergeCell ref="G7:AM7"/>
    <mergeCell ref="A8:E8"/>
    <mergeCell ref="G8:AB8"/>
    <mergeCell ref="AC8:AK8"/>
    <mergeCell ref="A9:E9"/>
    <mergeCell ref="G9:AM9"/>
    <mergeCell ref="A4:B4"/>
    <mergeCell ref="C4:AH4"/>
    <mergeCell ref="AI4:AM4"/>
    <mergeCell ref="A5:E5"/>
    <mergeCell ref="G5:AM5"/>
    <mergeCell ref="A6:E6"/>
    <mergeCell ref="G6:U6"/>
    <mergeCell ref="V6:AM6"/>
    <mergeCell ref="A10:E10"/>
    <mergeCell ref="G10:U10"/>
    <mergeCell ref="V10:AM10"/>
    <mergeCell ref="A11:E11"/>
    <mergeCell ref="G11:AM11"/>
    <mergeCell ref="A12:AM12"/>
    <mergeCell ref="A18:H18"/>
    <mergeCell ref="I18:J18"/>
    <mergeCell ref="K18:N18"/>
    <mergeCell ref="O18:R18"/>
    <mergeCell ref="S18:X18"/>
    <mergeCell ref="Y18:AE18"/>
    <mergeCell ref="AF18:AJ18"/>
    <mergeCell ref="AK18:AM18"/>
    <mergeCell ref="A19:H19"/>
    <mergeCell ref="I19:J19"/>
    <mergeCell ref="A21:AG21"/>
    <mergeCell ref="AH21:AM21"/>
    <mergeCell ref="A22:AM22"/>
    <mergeCell ref="A23:H23"/>
    <mergeCell ref="I23:J23"/>
    <mergeCell ref="K23:P23"/>
    <mergeCell ref="A20:H20"/>
    <mergeCell ref="Y17:AE17"/>
    <mergeCell ref="AF17:AJ17"/>
    <mergeCell ref="AK17:AM17"/>
    <mergeCell ref="A13:AM13"/>
    <mergeCell ref="A14:Z14"/>
    <mergeCell ref="AA14:AM14"/>
    <mergeCell ref="A15:AM15"/>
    <mergeCell ref="A16:AM16"/>
    <mergeCell ref="A17:H17"/>
    <mergeCell ref="I17:J17"/>
    <mergeCell ref="K17:N17"/>
    <mergeCell ref="O17:R17"/>
    <mergeCell ref="S17:X17"/>
    <mergeCell ref="A25:H25"/>
    <mergeCell ref="I25:J25"/>
    <mergeCell ref="K25:P25"/>
    <mergeCell ref="Q25:V25"/>
    <mergeCell ref="W25:AC25"/>
    <mergeCell ref="AD25:AJ25"/>
    <mergeCell ref="AK25:AM25"/>
    <mergeCell ref="A35:K35"/>
    <mergeCell ref="L35:O35"/>
    <mergeCell ref="P35:S35"/>
    <mergeCell ref="T35:AA35"/>
    <mergeCell ref="AB35:AJ35"/>
    <mergeCell ref="AK35:AM35"/>
    <mergeCell ref="A27:AM27"/>
    <mergeCell ref="A28:H28"/>
    <mergeCell ref="I28:J28"/>
    <mergeCell ref="K28:P28"/>
    <mergeCell ref="Q28:T28"/>
    <mergeCell ref="U28:X28"/>
    <mergeCell ref="A26:AG26"/>
    <mergeCell ref="AH26:AM26"/>
    <mergeCell ref="A37:K37"/>
    <mergeCell ref="L37:O37"/>
    <mergeCell ref="P37:S37"/>
    <mergeCell ref="T37:AA37"/>
    <mergeCell ref="AB37:AJ37"/>
    <mergeCell ref="AK37:AM37"/>
    <mergeCell ref="A36:K36"/>
    <mergeCell ref="L36:O36"/>
    <mergeCell ref="P36:S36"/>
    <mergeCell ref="T36:AA36"/>
    <mergeCell ref="AB36:AJ36"/>
    <mergeCell ref="AK36:AM36"/>
    <mergeCell ref="A45:AG45"/>
    <mergeCell ref="AH45:AM45"/>
    <mergeCell ref="A46:AM46"/>
    <mergeCell ref="A39:AG39"/>
    <mergeCell ref="AH39:AM39"/>
    <mergeCell ref="A40:AM40"/>
    <mergeCell ref="A41:K41"/>
    <mergeCell ref="L41:O41"/>
    <mergeCell ref="P41:S41"/>
    <mergeCell ref="T41:AA41"/>
    <mergeCell ref="AB41:AJ41"/>
    <mergeCell ref="AK41:AM41"/>
    <mergeCell ref="A42:AG42"/>
    <mergeCell ref="AH42:AM42"/>
    <mergeCell ref="A43:AM43"/>
    <mergeCell ref="A44:G44"/>
    <mergeCell ref="H44:I44"/>
    <mergeCell ref="J44:L44"/>
    <mergeCell ref="M44:S44"/>
    <mergeCell ref="T44:W44"/>
    <mergeCell ref="X44:Y44"/>
    <mergeCell ref="Z44:AB44"/>
    <mergeCell ref="AC44:AG44"/>
    <mergeCell ref="AH44:AL44"/>
    <mergeCell ref="A52:E52"/>
    <mergeCell ref="G52:AM52"/>
    <mergeCell ref="A53:E53"/>
    <mergeCell ref="G53:U53"/>
    <mergeCell ref="V53:AM53"/>
    <mergeCell ref="A50:AM50"/>
    <mergeCell ref="A51:AM51"/>
    <mergeCell ref="A55:E55"/>
    <mergeCell ref="G55:AB55"/>
    <mergeCell ref="AC55:AK55"/>
    <mergeCell ref="A62:AM62"/>
    <mergeCell ref="A59:AM59"/>
    <mergeCell ref="A58:E58"/>
    <mergeCell ref="G58:AM58"/>
    <mergeCell ref="A60:AM60"/>
    <mergeCell ref="A61:Z61"/>
    <mergeCell ref="AA61:AM61"/>
    <mergeCell ref="A63:AM63"/>
    <mergeCell ref="A54:E54"/>
    <mergeCell ref="G54:AM54"/>
    <mergeCell ref="A56:E56"/>
    <mergeCell ref="G56:AM56"/>
    <mergeCell ref="A57:E57"/>
    <mergeCell ref="G57:U57"/>
    <mergeCell ref="V57:AM57"/>
    <mergeCell ref="A78:AM78"/>
    <mergeCell ref="A77:Z77"/>
    <mergeCell ref="AA77:AM77"/>
    <mergeCell ref="A64:H64"/>
    <mergeCell ref="I64:J64"/>
    <mergeCell ref="K64:N64"/>
    <mergeCell ref="O64:R64"/>
    <mergeCell ref="S64:X64"/>
    <mergeCell ref="Y64:AE64"/>
    <mergeCell ref="AF64:AJ64"/>
    <mergeCell ref="AK64:AM64"/>
    <mergeCell ref="A65:AG65"/>
    <mergeCell ref="AH65:AM65"/>
    <mergeCell ref="A66:AM66"/>
    <mergeCell ref="A67:H67"/>
    <mergeCell ref="I67:J67"/>
    <mergeCell ref="K67:P67"/>
    <mergeCell ref="Q67:V67"/>
    <mergeCell ref="A73:AG73"/>
    <mergeCell ref="AH73:AM73"/>
    <mergeCell ref="A74:AM74"/>
    <mergeCell ref="A75:Z75"/>
    <mergeCell ref="AA75:AM75"/>
    <mergeCell ref="A76:Z76"/>
    <mergeCell ref="A80:K80"/>
    <mergeCell ref="L80:O80"/>
    <mergeCell ref="P80:S80"/>
    <mergeCell ref="T80:AA80"/>
    <mergeCell ref="AB80:AJ80"/>
    <mergeCell ref="AK80:AM80"/>
    <mergeCell ref="A79:K79"/>
    <mergeCell ref="L79:O79"/>
    <mergeCell ref="P79:S79"/>
    <mergeCell ref="T79:AA79"/>
    <mergeCell ref="AB79:AJ79"/>
    <mergeCell ref="AK79:AM79"/>
    <mergeCell ref="A81:K81"/>
    <mergeCell ref="L81:O81"/>
    <mergeCell ref="P81:S81"/>
    <mergeCell ref="T81:AA81"/>
    <mergeCell ref="AB81:AJ81"/>
    <mergeCell ref="AK81:AM81"/>
    <mergeCell ref="A82:AG82"/>
    <mergeCell ref="AH82:AM82"/>
    <mergeCell ref="A83:AM83"/>
    <mergeCell ref="A105:AM105"/>
    <mergeCell ref="A102:AM102"/>
    <mergeCell ref="A103:AM103"/>
    <mergeCell ref="A104:Z104"/>
    <mergeCell ref="AA104:AM104"/>
    <mergeCell ref="A106:AM106"/>
    <mergeCell ref="A97:E97"/>
    <mergeCell ref="G97:AM97"/>
    <mergeCell ref="A95:E95"/>
    <mergeCell ref="G95:AM95"/>
    <mergeCell ref="A96:E96"/>
    <mergeCell ref="G96:U96"/>
    <mergeCell ref="V96:AM96"/>
    <mergeCell ref="V100:AM100"/>
    <mergeCell ref="A101:E101"/>
    <mergeCell ref="A116:AM116"/>
    <mergeCell ref="A117:H117"/>
    <mergeCell ref="I117:J117"/>
    <mergeCell ref="K117:P117"/>
    <mergeCell ref="Q117:T117"/>
    <mergeCell ref="A107:H107"/>
    <mergeCell ref="I107:J107"/>
    <mergeCell ref="K107:N107"/>
    <mergeCell ref="O107:R107"/>
    <mergeCell ref="S107:X107"/>
    <mergeCell ref="Y107:AE107"/>
    <mergeCell ref="AF107:AJ107"/>
    <mergeCell ref="AK107:AM107"/>
    <mergeCell ref="A108:H108"/>
    <mergeCell ref="I108:J108"/>
    <mergeCell ref="K108:N108"/>
    <mergeCell ref="O108:R108"/>
    <mergeCell ref="S108:X108"/>
    <mergeCell ref="Y108:AE108"/>
    <mergeCell ref="AF108:AJ108"/>
    <mergeCell ref="AK108:AM108"/>
    <mergeCell ref="A141:E141"/>
    <mergeCell ref="G141:AM141"/>
    <mergeCell ref="A142:E142"/>
    <mergeCell ref="G142:AB142"/>
    <mergeCell ref="AC142:AK142"/>
    <mergeCell ref="A123:AM123"/>
    <mergeCell ref="A114:H114"/>
    <mergeCell ref="I114:J114"/>
    <mergeCell ref="K114:P114"/>
    <mergeCell ref="Q114:V114"/>
    <mergeCell ref="W114:AC114"/>
    <mergeCell ref="AD114:AJ114"/>
    <mergeCell ref="AK114:AM114"/>
    <mergeCell ref="A115:AG115"/>
    <mergeCell ref="A118:AG118"/>
    <mergeCell ref="AH118:AM118"/>
    <mergeCell ref="A119:AM119"/>
    <mergeCell ref="A120:Z120"/>
    <mergeCell ref="AA120:AM120"/>
    <mergeCell ref="A121:Z121"/>
    <mergeCell ref="AA121:AM121"/>
    <mergeCell ref="A122:Z122"/>
    <mergeCell ref="AA122:AM122"/>
    <mergeCell ref="AH115:AM115"/>
    <mergeCell ref="A129:AG129"/>
    <mergeCell ref="AH129:AM129"/>
    <mergeCell ref="A124:K124"/>
    <mergeCell ref="L124:O124"/>
    <mergeCell ref="P124:S124"/>
    <mergeCell ref="T124:AA124"/>
    <mergeCell ref="AB124:AJ124"/>
    <mergeCell ref="AK124:AM124"/>
    <mergeCell ref="A125:K125"/>
    <mergeCell ref="L125:O125"/>
    <mergeCell ref="P125:S125"/>
    <mergeCell ref="AK128:AM128"/>
    <mergeCell ref="A149:AM149"/>
    <mergeCell ref="A156:H156"/>
    <mergeCell ref="I156:J156"/>
    <mergeCell ref="K156:P156"/>
    <mergeCell ref="Q156:V156"/>
    <mergeCell ref="W156:AC156"/>
    <mergeCell ref="AD156:AJ156"/>
    <mergeCell ref="AK156:AM156"/>
    <mergeCell ref="A143:E143"/>
    <mergeCell ref="G143:AM143"/>
    <mergeCell ref="A144:E144"/>
    <mergeCell ref="G144:U144"/>
    <mergeCell ref="V144:AM144"/>
    <mergeCell ref="A145:E145"/>
    <mergeCell ref="G145:AM145"/>
    <mergeCell ref="A146:AM146"/>
    <mergeCell ref="A147:AM147"/>
    <mergeCell ref="A148:Z148"/>
    <mergeCell ref="AA148:AM148"/>
    <mergeCell ref="A180:E180"/>
    <mergeCell ref="A181:E181"/>
    <mergeCell ref="G182:AM182"/>
    <mergeCell ref="G183:AB183"/>
    <mergeCell ref="AK166:AM166"/>
    <mergeCell ref="A167:AG167"/>
    <mergeCell ref="AH167:AM167"/>
    <mergeCell ref="A168:AM168"/>
    <mergeCell ref="A164:Z164"/>
    <mergeCell ref="AA164:AM164"/>
    <mergeCell ref="A165:AM165"/>
    <mergeCell ref="A175:AG175"/>
    <mergeCell ref="AH175:AM175"/>
    <mergeCell ref="A176:AG176"/>
    <mergeCell ref="AH176:AM176"/>
    <mergeCell ref="A178:AM178"/>
    <mergeCell ref="A169:K169"/>
    <mergeCell ref="L169:O169"/>
    <mergeCell ref="P169:S169"/>
    <mergeCell ref="T169:AA169"/>
    <mergeCell ref="AB169:AJ169"/>
    <mergeCell ref="AK169:AM169"/>
    <mergeCell ref="A170:AG170"/>
    <mergeCell ref="AH170:AM170"/>
    <mergeCell ref="A171:AM171"/>
    <mergeCell ref="A196:H196"/>
    <mergeCell ref="I196:J196"/>
    <mergeCell ref="K196:P196"/>
    <mergeCell ref="Q196:V196"/>
    <mergeCell ref="W196:AC196"/>
    <mergeCell ref="AD196:AJ196"/>
    <mergeCell ref="AK196:AM196"/>
    <mergeCell ref="Q199:T199"/>
    <mergeCell ref="AC183:AK183"/>
    <mergeCell ref="G184:AM184"/>
    <mergeCell ref="G185:U185"/>
    <mergeCell ref="V185:AM185"/>
    <mergeCell ref="A186:E186"/>
    <mergeCell ref="G186:AM186"/>
    <mergeCell ref="A197:AG197"/>
    <mergeCell ref="AH197:AM197"/>
    <mergeCell ref="A198:AM198"/>
    <mergeCell ref="A188:AM188"/>
    <mergeCell ref="A185:E185"/>
    <mergeCell ref="A187:AM187"/>
    <mergeCell ref="A183:E183"/>
    <mergeCell ref="A184:E184"/>
    <mergeCell ref="A209:K209"/>
    <mergeCell ref="L209:O209"/>
    <mergeCell ref="P209:S209"/>
    <mergeCell ref="T209:AA209"/>
    <mergeCell ref="AB209:AJ209"/>
    <mergeCell ref="AK209:AM209"/>
    <mergeCell ref="A207:AG207"/>
    <mergeCell ref="AH207:AM207"/>
    <mergeCell ref="A208:AM208"/>
    <mergeCell ref="A218:AM218"/>
    <mergeCell ref="A219:AM219"/>
    <mergeCell ref="A220:E220"/>
    <mergeCell ref="G220:AM220"/>
    <mergeCell ref="A221:E221"/>
    <mergeCell ref="A210:AG210"/>
    <mergeCell ref="AH210:AM210"/>
    <mergeCell ref="A211:AM211"/>
    <mergeCell ref="A212:G212"/>
    <mergeCell ref="H212:I212"/>
    <mergeCell ref="J212:L212"/>
    <mergeCell ref="M212:S212"/>
    <mergeCell ref="T212:W212"/>
    <mergeCell ref="X212:Y212"/>
    <mergeCell ref="Z212:AB212"/>
    <mergeCell ref="AC212:AG212"/>
    <mergeCell ref="AH212:AL212"/>
    <mergeCell ref="A216:AG216"/>
    <mergeCell ref="AH216:AM216"/>
    <mergeCell ref="A213:AG213"/>
    <mergeCell ref="AH213:AM213"/>
    <mergeCell ref="A214:AM214"/>
    <mergeCell ref="A215:AG215"/>
    <mergeCell ref="AH215:AM215"/>
    <mergeCell ref="A217:AG217"/>
    <mergeCell ref="AH217:AM217"/>
    <mergeCell ref="A233:H233"/>
    <mergeCell ref="I233:J233"/>
    <mergeCell ref="K233:N233"/>
    <mergeCell ref="O233:R233"/>
    <mergeCell ref="S233:X233"/>
    <mergeCell ref="Y233:AE233"/>
    <mergeCell ref="AF233:AJ233"/>
    <mergeCell ref="AK233:AM233"/>
    <mergeCell ref="G226:AM226"/>
    <mergeCell ref="A227:AM227"/>
    <mergeCell ref="A228:AM228"/>
    <mergeCell ref="A229:Z229"/>
    <mergeCell ref="AA229:AM229"/>
    <mergeCell ref="A232:H232"/>
    <mergeCell ref="I232:J232"/>
    <mergeCell ref="K232:N232"/>
    <mergeCell ref="O232:R232"/>
    <mergeCell ref="S232:X232"/>
    <mergeCell ref="Y232:AE232"/>
    <mergeCell ref="AF232:AJ232"/>
    <mergeCell ref="AK232:AM232"/>
    <mergeCell ref="A230:AM230"/>
    <mergeCell ref="A234:H234"/>
    <mergeCell ref="I234:J234"/>
    <mergeCell ref="K234:N234"/>
    <mergeCell ref="O234:R234"/>
    <mergeCell ref="A258:AG258"/>
    <mergeCell ref="AH258:AM258"/>
    <mergeCell ref="A259:AM259"/>
    <mergeCell ref="A260:O260"/>
    <mergeCell ref="P260:AM260"/>
    <mergeCell ref="A257:AG257"/>
    <mergeCell ref="AH257:AM257"/>
    <mergeCell ref="A251:AG251"/>
    <mergeCell ref="AH251:AM251"/>
    <mergeCell ref="A252:AM252"/>
    <mergeCell ref="AB247:AJ247"/>
    <mergeCell ref="AK247:AM247"/>
    <mergeCell ref="S234:X234"/>
    <mergeCell ref="Y234:AE234"/>
    <mergeCell ref="AF234:AJ234"/>
    <mergeCell ref="AK234:AM234"/>
    <mergeCell ref="A235:AG235"/>
    <mergeCell ref="AH235:AM235"/>
    <mergeCell ref="A236:AM236"/>
    <mergeCell ref="A237:H237"/>
    <mergeCell ref="A24:H24"/>
    <mergeCell ref="I24:J24"/>
    <mergeCell ref="K24:P24"/>
    <mergeCell ref="Q24:V24"/>
    <mergeCell ref="W24:AC24"/>
    <mergeCell ref="AD24:AJ24"/>
    <mergeCell ref="AK24:AM24"/>
    <mergeCell ref="K19:N19"/>
    <mergeCell ref="O19:R19"/>
    <mergeCell ref="S19:X19"/>
    <mergeCell ref="Y19:AE19"/>
    <mergeCell ref="AF19:AJ19"/>
    <mergeCell ref="AK19:AM19"/>
    <mergeCell ref="K20:N20"/>
    <mergeCell ref="O20:R20"/>
    <mergeCell ref="S20:X20"/>
    <mergeCell ref="Y20:AE20"/>
    <mergeCell ref="AF20:AJ20"/>
    <mergeCell ref="AK20:AM20"/>
    <mergeCell ref="I20:J20"/>
    <mergeCell ref="Q23:V23"/>
    <mergeCell ref="W23:AC23"/>
    <mergeCell ref="AD23:AJ23"/>
    <mergeCell ref="AK23:AM23"/>
    <mergeCell ref="A47:AG47"/>
    <mergeCell ref="AH47:AM47"/>
    <mergeCell ref="A48:AG48"/>
    <mergeCell ref="AH48:AM48"/>
    <mergeCell ref="A49:AG49"/>
    <mergeCell ref="AH49:AM49"/>
    <mergeCell ref="Y28:AD28"/>
    <mergeCell ref="AE28:AM28"/>
    <mergeCell ref="A29:AG29"/>
    <mergeCell ref="AH29:AM29"/>
    <mergeCell ref="A30:AM30"/>
    <mergeCell ref="A31:Z31"/>
    <mergeCell ref="AA31:AM31"/>
    <mergeCell ref="A32:Z32"/>
    <mergeCell ref="AA32:AM32"/>
    <mergeCell ref="A33:Z33"/>
    <mergeCell ref="AA33:AM33"/>
    <mergeCell ref="A34:AM34"/>
    <mergeCell ref="A38:K38"/>
    <mergeCell ref="L38:O38"/>
    <mergeCell ref="P38:S38"/>
    <mergeCell ref="T38:AA38"/>
    <mergeCell ref="AB38:AJ38"/>
    <mergeCell ref="AK38:AM38"/>
    <mergeCell ref="AA76:AM76"/>
    <mergeCell ref="W67:AC67"/>
    <mergeCell ref="AD67:AJ67"/>
    <mergeCell ref="AK67:AM67"/>
    <mergeCell ref="A68:H68"/>
    <mergeCell ref="I68:J68"/>
    <mergeCell ref="K68:P68"/>
    <mergeCell ref="Q68:V68"/>
    <mergeCell ref="W68:AC68"/>
    <mergeCell ref="AD68:AJ68"/>
    <mergeCell ref="AK68:AM68"/>
    <mergeCell ref="A69:H69"/>
    <mergeCell ref="I69:J69"/>
    <mergeCell ref="K69:P69"/>
    <mergeCell ref="Q69:V69"/>
    <mergeCell ref="W69:AC69"/>
    <mergeCell ref="AD69:AJ69"/>
    <mergeCell ref="AK69:AM69"/>
    <mergeCell ref="A70:AG70"/>
    <mergeCell ref="AH70:AM70"/>
    <mergeCell ref="A71:AM71"/>
    <mergeCell ref="A72:H72"/>
    <mergeCell ref="I72:J72"/>
    <mergeCell ref="K72:P72"/>
    <mergeCell ref="Q72:T72"/>
    <mergeCell ref="U72:X72"/>
    <mergeCell ref="Y72:AD72"/>
    <mergeCell ref="AE72:AM72"/>
    <mergeCell ref="G101:AM101"/>
    <mergeCell ref="A84:K84"/>
    <mergeCell ref="L84:O84"/>
    <mergeCell ref="P84:S84"/>
    <mergeCell ref="T84:AA84"/>
    <mergeCell ref="AB84:AJ84"/>
    <mergeCell ref="AK84:AM84"/>
    <mergeCell ref="A85:AG85"/>
    <mergeCell ref="AH85:AM85"/>
    <mergeCell ref="A86:AM86"/>
    <mergeCell ref="A87:G87"/>
    <mergeCell ref="H87:I87"/>
    <mergeCell ref="J87:L87"/>
    <mergeCell ref="M87:S87"/>
    <mergeCell ref="T87:W87"/>
    <mergeCell ref="X87:Y87"/>
    <mergeCell ref="Z87:AB87"/>
    <mergeCell ref="AC87:AG87"/>
    <mergeCell ref="AH87:AL87"/>
    <mergeCell ref="A88:AG88"/>
    <mergeCell ref="AH88:AM88"/>
    <mergeCell ref="A89:AM89"/>
    <mergeCell ref="A113:H113"/>
    <mergeCell ref="I113:J113"/>
    <mergeCell ref="K113:P113"/>
    <mergeCell ref="Q113:V113"/>
    <mergeCell ref="W113:AC113"/>
    <mergeCell ref="AD113:AJ113"/>
    <mergeCell ref="AK113:AM113"/>
    <mergeCell ref="A90:AG90"/>
    <mergeCell ref="AH90:AM90"/>
    <mergeCell ref="A91:AG91"/>
    <mergeCell ref="AH91:AM91"/>
    <mergeCell ref="A92:AG92"/>
    <mergeCell ref="AH92:AM92"/>
    <mergeCell ref="A93:AM93"/>
    <mergeCell ref="A94:AM94"/>
    <mergeCell ref="A98:E98"/>
    <mergeCell ref="G98:AB98"/>
    <mergeCell ref="AC98:AK98"/>
    <mergeCell ref="A99:E99"/>
    <mergeCell ref="G99:AM99"/>
    <mergeCell ref="A100:E100"/>
    <mergeCell ref="G100:U100"/>
    <mergeCell ref="K109:N109"/>
    <mergeCell ref="O109:R109"/>
    <mergeCell ref="S109:X109"/>
    <mergeCell ref="Y109:AE109"/>
    <mergeCell ref="AF109:AJ109"/>
    <mergeCell ref="AK109:AM109"/>
    <mergeCell ref="A112:H112"/>
    <mergeCell ref="I112:J112"/>
    <mergeCell ref="K112:P112"/>
    <mergeCell ref="Q112:V112"/>
    <mergeCell ref="W112:AC112"/>
    <mergeCell ref="AD112:AJ112"/>
    <mergeCell ref="AK112:AM112"/>
    <mergeCell ref="A110:AG110"/>
    <mergeCell ref="AH110:AM110"/>
    <mergeCell ref="A111:AM111"/>
    <mergeCell ref="A109:H109"/>
    <mergeCell ref="I109:J109"/>
    <mergeCell ref="U117:X117"/>
    <mergeCell ref="Y117:AD117"/>
    <mergeCell ref="AE117:AM117"/>
    <mergeCell ref="A130:AM130"/>
    <mergeCell ref="A131:G131"/>
    <mergeCell ref="H131:I131"/>
    <mergeCell ref="J131:L131"/>
    <mergeCell ref="M131:S131"/>
    <mergeCell ref="T131:W131"/>
    <mergeCell ref="X131:Y131"/>
    <mergeCell ref="Z131:AB131"/>
    <mergeCell ref="AC131:AG131"/>
    <mergeCell ref="AH131:AL131"/>
    <mergeCell ref="T125:AA125"/>
    <mergeCell ref="AB125:AJ125"/>
    <mergeCell ref="AK125:AM125"/>
    <mergeCell ref="A126:AG126"/>
    <mergeCell ref="AH126:AM126"/>
    <mergeCell ref="A127:AM127"/>
    <mergeCell ref="A128:K128"/>
    <mergeCell ref="L128:O128"/>
    <mergeCell ref="P128:S128"/>
    <mergeCell ref="T128:AA128"/>
    <mergeCell ref="AB128:AJ128"/>
    <mergeCell ref="A140:E140"/>
    <mergeCell ref="A139:E139"/>
    <mergeCell ref="A132:AG132"/>
    <mergeCell ref="AH132:AM132"/>
    <mergeCell ref="A134:AG134"/>
    <mergeCell ref="AH134:AM134"/>
    <mergeCell ref="A135:AG135"/>
    <mergeCell ref="AH135:AM135"/>
    <mergeCell ref="A136:AG136"/>
    <mergeCell ref="AH136:AM136"/>
    <mergeCell ref="A137:AM137"/>
    <mergeCell ref="A133:AM133"/>
    <mergeCell ref="A138:AM138"/>
    <mergeCell ref="G139:AM139"/>
    <mergeCell ref="G140:U140"/>
    <mergeCell ref="V140:AM140"/>
    <mergeCell ref="A150:AM150"/>
    <mergeCell ref="A151:H151"/>
    <mergeCell ref="I151:J151"/>
    <mergeCell ref="K151:N151"/>
    <mergeCell ref="O151:R151"/>
    <mergeCell ref="S151:X151"/>
    <mergeCell ref="Y151:AE151"/>
    <mergeCell ref="AF151:AJ151"/>
    <mergeCell ref="AK151:AM151"/>
    <mergeCell ref="A152:H152"/>
    <mergeCell ref="I152:J152"/>
    <mergeCell ref="K152:N152"/>
    <mergeCell ref="O152:R152"/>
    <mergeCell ref="S152:X152"/>
    <mergeCell ref="Y152:AE152"/>
    <mergeCell ref="AF152:AJ152"/>
    <mergeCell ref="AK152:AM152"/>
    <mergeCell ref="A153:AG153"/>
    <mergeCell ref="AH153:AM153"/>
    <mergeCell ref="A154:AM154"/>
    <mergeCell ref="A155:H155"/>
    <mergeCell ref="I155:J155"/>
    <mergeCell ref="K155:P155"/>
    <mergeCell ref="Q155:V155"/>
    <mergeCell ref="W155:AC155"/>
    <mergeCell ref="AD155:AJ155"/>
    <mergeCell ref="AK155:AM155"/>
    <mergeCell ref="G181:U181"/>
    <mergeCell ref="V181:AM181"/>
    <mergeCell ref="A157:AG157"/>
    <mergeCell ref="AH157:AM157"/>
    <mergeCell ref="A158:AM158"/>
    <mergeCell ref="A159:H159"/>
    <mergeCell ref="I159:J159"/>
    <mergeCell ref="K159:P159"/>
    <mergeCell ref="Q159:T159"/>
    <mergeCell ref="U159:X159"/>
    <mergeCell ref="Y159:AD159"/>
    <mergeCell ref="AE159:AM159"/>
    <mergeCell ref="A160:AG160"/>
    <mergeCell ref="AH160:AM160"/>
    <mergeCell ref="A161:AM161"/>
    <mergeCell ref="A162:Z162"/>
    <mergeCell ref="AA162:AM162"/>
    <mergeCell ref="A163:Z163"/>
    <mergeCell ref="AA163:AM163"/>
    <mergeCell ref="A166:K166"/>
    <mergeCell ref="L166:O166"/>
    <mergeCell ref="P166:S166"/>
    <mergeCell ref="T166:AA166"/>
    <mergeCell ref="AB166:AJ166"/>
    <mergeCell ref="A195:AM195"/>
    <mergeCell ref="A172:G172"/>
    <mergeCell ref="H172:I172"/>
    <mergeCell ref="J172:L172"/>
    <mergeCell ref="M172:S172"/>
    <mergeCell ref="T172:W172"/>
    <mergeCell ref="X172:Y172"/>
    <mergeCell ref="Z172:AB172"/>
    <mergeCell ref="AC172:AG172"/>
    <mergeCell ref="AH172:AL172"/>
    <mergeCell ref="A173:AG173"/>
    <mergeCell ref="AH173:AM173"/>
    <mergeCell ref="A174:AM174"/>
    <mergeCell ref="A177:AG177"/>
    <mergeCell ref="AH177:AM177"/>
    <mergeCell ref="A179:AM179"/>
    <mergeCell ref="G180:AM180"/>
    <mergeCell ref="I193:J193"/>
    <mergeCell ref="K193:N193"/>
    <mergeCell ref="O193:R193"/>
    <mergeCell ref="S193:X193"/>
    <mergeCell ref="Y193:AE193"/>
    <mergeCell ref="AF193:AJ193"/>
    <mergeCell ref="AK193:AM193"/>
    <mergeCell ref="A194:AG194"/>
    <mergeCell ref="AH194:AM194"/>
    <mergeCell ref="A190:AM190"/>
    <mergeCell ref="A189:Z189"/>
    <mergeCell ref="AA189:AM189"/>
    <mergeCell ref="A191:AM191"/>
    <mergeCell ref="A192:H192"/>
    <mergeCell ref="I192:J192"/>
    <mergeCell ref="K192:N192"/>
    <mergeCell ref="O192:R192"/>
    <mergeCell ref="S192:X192"/>
    <mergeCell ref="Y192:AE192"/>
    <mergeCell ref="AF192:AJ192"/>
    <mergeCell ref="AK192:AM192"/>
    <mergeCell ref="A193:H193"/>
    <mergeCell ref="A182:E182"/>
    <mergeCell ref="A204:Z204"/>
    <mergeCell ref="AA204:AM204"/>
    <mergeCell ref="A205:AM205"/>
    <mergeCell ref="A206:K206"/>
    <mergeCell ref="L206:O206"/>
    <mergeCell ref="P206:S206"/>
    <mergeCell ref="T206:AA206"/>
    <mergeCell ref="AB206:AJ206"/>
    <mergeCell ref="AK206:AM206"/>
    <mergeCell ref="U199:X199"/>
    <mergeCell ref="Y199:AD199"/>
    <mergeCell ref="AE199:AM199"/>
    <mergeCell ref="A200:AG200"/>
    <mergeCell ref="AH200:AM200"/>
    <mergeCell ref="A201:AM201"/>
    <mergeCell ref="A203:Z203"/>
    <mergeCell ref="AA203:AM203"/>
    <mergeCell ref="A202:Z202"/>
    <mergeCell ref="AA202:AM202"/>
    <mergeCell ref="A199:H199"/>
    <mergeCell ref="I199:J199"/>
    <mergeCell ref="K199:P199"/>
    <mergeCell ref="A231:AM231"/>
    <mergeCell ref="A226:E226"/>
    <mergeCell ref="G221:U221"/>
    <mergeCell ref="V221:AM221"/>
    <mergeCell ref="A222:E222"/>
    <mergeCell ref="G222:AM222"/>
    <mergeCell ref="G223:AB223"/>
    <mergeCell ref="AC223:AK223"/>
    <mergeCell ref="G224:AM224"/>
    <mergeCell ref="G225:U225"/>
    <mergeCell ref="V225:AM225"/>
    <mergeCell ref="A223:E223"/>
    <mergeCell ref="A224:E224"/>
    <mergeCell ref="A225:E225"/>
    <mergeCell ref="I237:J237"/>
    <mergeCell ref="K237:P237"/>
    <mergeCell ref="Q237:V237"/>
    <mergeCell ref="W237:AC237"/>
    <mergeCell ref="AD237:AJ237"/>
    <mergeCell ref="AK237:AM237"/>
    <mergeCell ref="A238:AG238"/>
    <mergeCell ref="AH238:AM238"/>
    <mergeCell ref="A239:AM239"/>
    <mergeCell ref="A245:Z245"/>
    <mergeCell ref="AA245:AM245"/>
    <mergeCell ref="A254:AG254"/>
    <mergeCell ref="AH254:AM254"/>
    <mergeCell ref="A255:AM255"/>
    <mergeCell ref="A256:AG256"/>
    <mergeCell ref="AH256:AM256"/>
    <mergeCell ref="A240:H240"/>
    <mergeCell ref="I240:J240"/>
    <mergeCell ref="K240:P240"/>
    <mergeCell ref="Q240:T240"/>
    <mergeCell ref="U240:X240"/>
    <mergeCell ref="Y240:AD240"/>
    <mergeCell ref="AE240:AM240"/>
    <mergeCell ref="A241:AG241"/>
    <mergeCell ref="AH241:AM241"/>
    <mergeCell ref="A242:AM242"/>
    <mergeCell ref="A243:Z243"/>
    <mergeCell ref="AA243:AM243"/>
    <mergeCell ref="A244:Z244"/>
    <mergeCell ref="AA244:AM244"/>
    <mergeCell ref="A246:AM246"/>
    <mergeCell ref="A247:K247"/>
    <mergeCell ref="L247:O247"/>
    <mergeCell ref="P247:S247"/>
    <mergeCell ref="T247:AA247"/>
    <mergeCell ref="A248:AG248"/>
    <mergeCell ref="AH248:AM248"/>
    <mergeCell ref="A249:AM249"/>
    <mergeCell ref="A253:G253"/>
    <mergeCell ref="H253:I253"/>
    <mergeCell ref="J253:L253"/>
    <mergeCell ref="M253:S253"/>
    <mergeCell ref="T253:W253"/>
    <mergeCell ref="X253:Y253"/>
    <mergeCell ref="Z253:AB253"/>
    <mergeCell ref="AC253:AG253"/>
    <mergeCell ref="AH253:AL253"/>
    <mergeCell ref="A250:K250"/>
    <mergeCell ref="L250:O250"/>
    <mergeCell ref="P250:S250"/>
    <mergeCell ref="T250:AA250"/>
    <mergeCell ref="AB250:AJ250"/>
    <mergeCell ref="AK250:AM250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AEA5-0DF1-414A-9EEF-827155978068}">
  <sheetPr>
    <tabColor rgb="FF92D050"/>
  </sheetPr>
  <dimension ref="A1:AC84"/>
  <sheetViews>
    <sheetView view="pageBreakPreview" zoomScaleNormal="100" zoomScaleSheetLayoutView="100" workbookViewId="0">
      <selection activeCell="F87" sqref="F87:G87"/>
    </sheetView>
  </sheetViews>
  <sheetFormatPr defaultRowHeight="12.75" x14ac:dyDescent="0.2"/>
  <cols>
    <col min="1" max="2" width="4.7109375" style="40" bestFit="1" customWidth="1"/>
    <col min="3" max="3" width="1.85546875" style="40" bestFit="1" customWidth="1"/>
    <col min="4" max="5" width="2.85546875" style="40" bestFit="1" customWidth="1"/>
    <col min="6" max="6" width="1.85546875" style="40" bestFit="1" customWidth="1"/>
    <col min="7" max="7" width="4.7109375" style="40" bestFit="1" customWidth="1"/>
    <col min="8" max="8" width="5.5703125" style="40" bestFit="1" customWidth="1"/>
    <col min="9" max="9" width="9.28515625" style="40" bestFit="1" customWidth="1"/>
    <col min="10" max="10" width="8.42578125" style="40" bestFit="1" customWidth="1"/>
    <col min="11" max="11" width="4.7109375" style="40" bestFit="1" customWidth="1"/>
    <col min="12" max="12" width="1" style="40" bestFit="1" customWidth="1"/>
    <col min="13" max="13" width="3.7109375" style="40" bestFit="1" customWidth="1"/>
    <col min="14" max="14" width="1" style="40" bestFit="1" customWidth="1"/>
    <col min="15" max="15" width="2.85546875" style="40" bestFit="1" customWidth="1"/>
    <col min="16" max="16" width="1" style="40" bestFit="1" customWidth="1"/>
    <col min="17" max="17" width="3.7109375" style="40" bestFit="1" customWidth="1"/>
    <col min="18" max="18" width="1" style="40" bestFit="1" customWidth="1"/>
    <col min="19" max="19" width="2.85546875" style="40" bestFit="1" customWidth="1"/>
    <col min="20" max="20" width="1.85546875" style="40" bestFit="1" customWidth="1"/>
    <col min="21" max="22" width="1" style="40" bestFit="1" customWidth="1"/>
    <col min="23" max="23" width="5.5703125" style="40" bestFit="1" customWidth="1"/>
    <col min="24" max="24" width="1.85546875" style="40" bestFit="1" customWidth="1"/>
    <col min="25" max="25" width="2.85546875" style="40" bestFit="1" customWidth="1"/>
    <col min="26" max="26" width="1.85546875" style="40" bestFit="1" customWidth="1"/>
    <col min="27" max="27" width="9.28515625" style="40" bestFit="1" customWidth="1"/>
    <col min="28" max="28" width="9.140625" style="51"/>
    <col min="29" max="29" width="13.42578125" style="51" bestFit="1" customWidth="1"/>
    <col min="30" max="256" width="9.140625" style="16"/>
    <col min="257" max="258" width="4.7109375" style="16" bestFit="1" customWidth="1"/>
    <col min="259" max="259" width="1.85546875" style="16" bestFit="1" customWidth="1"/>
    <col min="260" max="261" width="2.85546875" style="16" bestFit="1" customWidth="1"/>
    <col min="262" max="262" width="1.85546875" style="16" bestFit="1" customWidth="1"/>
    <col min="263" max="263" width="4.7109375" style="16" bestFit="1" customWidth="1"/>
    <col min="264" max="264" width="5.5703125" style="16" bestFit="1" customWidth="1"/>
    <col min="265" max="265" width="9.28515625" style="16" bestFit="1" customWidth="1"/>
    <col min="266" max="266" width="8.42578125" style="16" bestFit="1" customWidth="1"/>
    <col min="267" max="267" width="4.7109375" style="16" bestFit="1" customWidth="1"/>
    <col min="268" max="268" width="1" style="16" bestFit="1" customWidth="1"/>
    <col min="269" max="269" width="3.7109375" style="16" bestFit="1" customWidth="1"/>
    <col min="270" max="270" width="1" style="16" bestFit="1" customWidth="1"/>
    <col min="271" max="271" width="2.85546875" style="16" bestFit="1" customWidth="1"/>
    <col min="272" max="272" width="1" style="16" bestFit="1" customWidth="1"/>
    <col min="273" max="273" width="3.7109375" style="16" bestFit="1" customWidth="1"/>
    <col min="274" max="274" width="1" style="16" bestFit="1" customWidth="1"/>
    <col min="275" max="275" width="2.85546875" style="16" bestFit="1" customWidth="1"/>
    <col min="276" max="276" width="1.85546875" style="16" bestFit="1" customWidth="1"/>
    <col min="277" max="278" width="1" style="16" bestFit="1" customWidth="1"/>
    <col min="279" max="279" width="5.5703125" style="16" bestFit="1" customWidth="1"/>
    <col min="280" max="280" width="1.85546875" style="16" bestFit="1" customWidth="1"/>
    <col min="281" max="281" width="2.85546875" style="16" bestFit="1" customWidth="1"/>
    <col min="282" max="282" width="1.85546875" style="16" bestFit="1" customWidth="1"/>
    <col min="283" max="283" width="9.28515625" style="16" bestFit="1" customWidth="1"/>
    <col min="284" max="512" width="9.140625" style="16"/>
    <col min="513" max="514" width="4.7109375" style="16" bestFit="1" customWidth="1"/>
    <col min="515" max="515" width="1.85546875" style="16" bestFit="1" customWidth="1"/>
    <col min="516" max="517" width="2.85546875" style="16" bestFit="1" customWidth="1"/>
    <col min="518" max="518" width="1.85546875" style="16" bestFit="1" customWidth="1"/>
    <col min="519" max="519" width="4.7109375" style="16" bestFit="1" customWidth="1"/>
    <col min="520" max="520" width="5.5703125" style="16" bestFit="1" customWidth="1"/>
    <col min="521" max="521" width="9.28515625" style="16" bestFit="1" customWidth="1"/>
    <col min="522" max="522" width="8.42578125" style="16" bestFit="1" customWidth="1"/>
    <col min="523" max="523" width="4.7109375" style="16" bestFit="1" customWidth="1"/>
    <col min="524" max="524" width="1" style="16" bestFit="1" customWidth="1"/>
    <col min="525" max="525" width="3.7109375" style="16" bestFit="1" customWidth="1"/>
    <col min="526" max="526" width="1" style="16" bestFit="1" customWidth="1"/>
    <col min="527" max="527" width="2.85546875" style="16" bestFit="1" customWidth="1"/>
    <col min="528" max="528" width="1" style="16" bestFit="1" customWidth="1"/>
    <col min="529" max="529" width="3.7109375" style="16" bestFit="1" customWidth="1"/>
    <col min="530" max="530" width="1" style="16" bestFit="1" customWidth="1"/>
    <col min="531" max="531" width="2.85546875" style="16" bestFit="1" customWidth="1"/>
    <col min="532" max="532" width="1.85546875" style="16" bestFit="1" customWidth="1"/>
    <col min="533" max="534" width="1" style="16" bestFit="1" customWidth="1"/>
    <col min="535" max="535" width="5.5703125" style="16" bestFit="1" customWidth="1"/>
    <col min="536" max="536" width="1.85546875" style="16" bestFit="1" customWidth="1"/>
    <col min="537" max="537" width="2.85546875" style="16" bestFit="1" customWidth="1"/>
    <col min="538" max="538" width="1.85546875" style="16" bestFit="1" customWidth="1"/>
    <col min="539" max="539" width="9.28515625" style="16" bestFit="1" customWidth="1"/>
    <col min="540" max="768" width="9.140625" style="16"/>
    <col min="769" max="770" width="4.7109375" style="16" bestFit="1" customWidth="1"/>
    <col min="771" max="771" width="1.85546875" style="16" bestFit="1" customWidth="1"/>
    <col min="772" max="773" width="2.85546875" style="16" bestFit="1" customWidth="1"/>
    <col min="774" max="774" width="1.85546875" style="16" bestFit="1" customWidth="1"/>
    <col min="775" max="775" width="4.7109375" style="16" bestFit="1" customWidth="1"/>
    <col min="776" max="776" width="5.5703125" style="16" bestFit="1" customWidth="1"/>
    <col min="777" max="777" width="9.28515625" style="16" bestFit="1" customWidth="1"/>
    <col min="778" max="778" width="8.42578125" style="16" bestFit="1" customWidth="1"/>
    <col min="779" max="779" width="4.7109375" style="16" bestFit="1" customWidth="1"/>
    <col min="780" max="780" width="1" style="16" bestFit="1" customWidth="1"/>
    <col min="781" max="781" width="3.7109375" style="16" bestFit="1" customWidth="1"/>
    <col min="782" max="782" width="1" style="16" bestFit="1" customWidth="1"/>
    <col min="783" max="783" width="2.85546875" style="16" bestFit="1" customWidth="1"/>
    <col min="784" max="784" width="1" style="16" bestFit="1" customWidth="1"/>
    <col min="785" max="785" width="3.7109375" style="16" bestFit="1" customWidth="1"/>
    <col min="786" max="786" width="1" style="16" bestFit="1" customWidth="1"/>
    <col min="787" max="787" width="2.85546875" style="16" bestFit="1" customWidth="1"/>
    <col min="788" max="788" width="1.85546875" style="16" bestFit="1" customWidth="1"/>
    <col min="789" max="790" width="1" style="16" bestFit="1" customWidth="1"/>
    <col min="791" max="791" width="5.5703125" style="16" bestFit="1" customWidth="1"/>
    <col min="792" max="792" width="1.85546875" style="16" bestFit="1" customWidth="1"/>
    <col min="793" max="793" width="2.85546875" style="16" bestFit="1" customWidth="1"/>
    <col min="794" max="794" width="1.85546875" style="16" bestFit="1" customWidth="1"/>
    <col min="795" max="795" width="9.28515625" style="16" bestFit="1" customWidth="1"/>
    <col min="796" max="1024" width="9.140625" style="16"/>
    <col min="1025" max="1026" width="4.7109375" style="16" bestFit="1" customWidth="1"/>
    <col min="1027" max="1027" width="1.85546875" style="16" bestFit="1" customWidth="1"/>
    <col min="1028" max="1029" width="2.85546875" style="16" bestFit="1" customWidth="1"/>
    <col min="1030" max="1030" width="1.85546875" style="16" bestFit="1" customWidth="1"/>
    <col min="1031" max="1031" width="4.7109375" style="16" bestFit="1" customWidth="1"/>
    <col min="1032" max="1032" width="5.5703125" style="16" bestFit="1" customWidth="1"/>
    <col min="1033" max="1033" width="9.28515625" style="16" bestFit="1" customWidth="1"/>
    <col min="1034" max="1034" width="8.42578125" style="16" bestFit="1" customWidth="1"/>
    <col min="1035" max="1035" width="4.7109375" style="16" bestFit="1" customWidth="1"/>
    <col min="1036" max="1036" width="1" style="16" bestFit="1" customWidth="1"/>
    <col min="1037" max="1037" width="3.7109375" style="16" bestFit="1" customWidth="1"/>
    <col min="1038" max="1038" width="1" style="16" bestFit="1" customWidth="1"/>
    <col min="1039" max="1039" width="2.85546875" style="16" bestFit="1" customWidth="1"/>
    <col min="1040" max="1040" width="1" style="16" bestFit="1" customWidth="1"/>
    <col min="1041" max="1041" width="3.7109375" style="16" bestFit="1" customWidth="1"/>
    <col min="1042" max="1042" width="1" style="16" bestFit="1" customWidth="1"/>
    <col min="1043" max="1043" width="2.85546875" style="16" bestFit="1" customWidth="1"/>
    <col min="1044" max="1044" width="1.85546875" style="16" bestFit="1" customWidth="1"/>
    <col min="1045" max="1046" width="1" style="16" bestFit="1" customWidth="1"/>
    <col min="1047" max="1047" width="5.5703125" style="16" bestFit="1" customWidth="1"/>
    <col min="1048" max="1048" width="1.85546875" style="16" bestFit="1" customWidth="1"/>
    <col min="1049" max="1049" width="2.85546875" style="16" bestFit="1" customWidth="1"/>
    <col min="1050" max="1050" width="1.85546875" style="16" bestFit="1" customWidth="1"/>
    <col min="1051" max="1051" width="9.28515625" style="16" bestFit="1" customWidth="1"/>
    <col min="1052" max="1280" width="9.140625" style="16"/>
    <col min="1281" max="1282" width="4.7109375" style="16" bestFit="1" customWidth="1"/>
    <col min="1283" max="1283" width="1.85546875" style="16" bestFit="1" customWidth="1"/>
    <col min="1284" max="1285" width="2.85546875" style="16" bestFit="1" customWidth="1"/>
    <col min="1286" max="1286" width="1.85546875" style="16" bestFit="1" customWidth="1"/>
    <col min="1287" max="1287" width="4.7109375" style="16" bestFit="1" customWidth="1"/>
    <col min="1288" max="1288" width="5.5703125" style="16" bestFit="1" customWidth="1"/>
    <col min="1289" max="1289" width="9.28515625" style="16" bestFit="1" customWidth="1"/>
    <col min="1290" max="1290" width="8.42578125" style="16" bestFit="1" customWidth="1"/>
    <col min="1291" max="1291" width="4.7109375" style="16" bestFit="1" customWidth="1"/>
    <col min="1292" max="1292" width="1" style="16" bestFit="1" customWidth="1"/>
    <col min="1293" max="1293" width="3.7109375" style="16" bestFit="1" customWidth="1"/>
    <col min="1294" max="1294" width="1" style="16" bestFit="1" customWidth="1"/>
    <col min="1295" max="1295" width="2.85546875" style="16" bestFit="1" customWidth="1"/>
    <col min="1296" max="1296" width="1" style="16" bestFit="1" customWidth="1"/>
    <col min="1297" max="1297" width="3.7109375" style="16" bestFit="1" customWidth="1"/>
    <col min="1298" max="1298" width="1" style="16" bestFit="1" customWidth="1"/>
    <col min="1299" max="1299" width="2.85546875" style="16" bestFit="1" customWidth="1"/>
    <col min="1300" max="1300" width="1.85546875" style="16" bestFit="1" customWidth="1"/>
    <col min="1301" max="1302" width="1" style="16" bestFit="1" customWidth="1"/>
    <col min="1303" max="1303" width="5.5703125" style="16" bestFit="1" customWidth="1"/>
    <col min="1304" max="1304" width="1.85546875" style="16" bestFit="1" customWidth="1"/>
    <col min="1305" max="1305" width="2.85546875" style="16" bestFit="1" customWidth="1"/>
    <col min="1306" max="1306" width="1.85546875" style="16" bestFit="1" customWidth="1"/>
    <col min="1307" max="1307" width="9.28515625" style="16" bestFit="1" customWidth="1"/>
    <col min="1308" max="1536" width="9.140625" style="16"/>
    <col min="1537" max="1538" width="4.7109375" style="16" bestFit="1" customWidth="1"/>
    <col min="1539" max="1539" width="1.85546875" style="16" bestFit="1" customWidth="1"/>
    <col min="1540" max="1541" width="2.85546875" style="16" bestFit="1" customWidth="1"/>
    <col min="1542" max="1542" width="1.85546875" style="16" bestFit="1" customWidth="1"/>
    <col min="1543" max="1543" width="4.7109375" style="16" bestFit="1" customWidth="1"/>
    <col min="1544" max="1544" width="5.5703125" style="16" bestFit="1" customWidth="1"/>
    <col min="1545" max="1545" width="9.28515625" style="16" bestFit="1" customWidth="1"/>
    <col min="1546" max="1546" width="8.42578125" style="16" bestFit="1" customWidth="1"/>
    <col min="1547" max="1547" width="4.7109375" style="16" bestFit="1" customWidth="1"/>
    <col min="1548" max="1548" width="1" style="16" bestFit="1" customWidth="1"/>
    <col min="1549" max="1549" width="3.7109375" style="16" bestFit="1" customWidth="1"/>
    <col min="1550" max="1550" width="1" style="16" bestFit="1" customWidth="1"/>
    <col min="1551" max="1551" width="2.85546875" style="16" bestFit="1" customWidth="1"/>
    <col min="1552" max="1552" width="1" style="16" bestFit="1" customWidth="1"/>
    <col min="1553" max="1553" width="3.7109375" style="16" bestFit="1" customWidth="1"/>
    <col min="1554" max="1554" width="1" style="16" bestFit="1" customWidth="1"/>
    <col min="1555" max="1555" width="2.85546875" style="16" bestFit="1" customWidth="1"/>
    <col min="1556" max="1556" width="1.85546875" style="16" bestFit="1" customWidth="1"/>
    <col min="1557" max="1558" width="1" style="16" bestFit="1" customWidth="1"/>
    <col min="1559" max="1559" width="5.5703125" style="16" bestFit="1" customWidth="1"/>
    <col min="1560" max="1560" width="1.85546875" style="16" bestFit="1" customWidth="1"/>
    <col min="1561" max="1561" width="2.85546875" style="16" bestFit="1" customWidth="1"/>
    <col min="1562" max="1562" width="1.85546875" style="16" bestFit="1" customWidth="1"/>
    <col min="1563" max="1563" width="9.28515625" style="16" bestFit="1" customWidth="1"/>
    <col min="1564" max="1792" width="9.140625" style="16"/>
    <col min="1793" max="1794" width="4.7109375" style="16" bestFit="1" customWidth="1"/>
    <col min="1795" max="1795" width="1.85546875" style="16" bestFit="1" customWidth="1"/>
    <col min="1796" max="1797" width="2.85546875" style="16" bestFit="1" customWidth="1"/>
    <col min="1798" max="1798" width="1.85546875" style="16" bestFit="1" customWidth="1"/>
    <col min="1799" max="1799" width="4.7109375" style="16" bestFit="1" customWidth="1"/>
    <col min="1800" max="1800" width="5.5703125" style="16" bestFit="1" customWidth="1"/>
    <col min="1801" max="1801" width="9.28515625" style="16" bestFit="1" customWidth="1"/>
    <col min="1802" max="1802" width="8.42578125" style="16" bestFit="1" customWidth="1"/>
    <col min="1803" max="1803" width="4.7109375" style="16" bestFit="1" customWidth="1"/>
    <col min="1804" max="1804" width="1" style="16" bestFit="1" customWidth="1"/>
    <col min="1805" max="1805" width="3.7109375" style="16" bestFit="1" customWidth="1"/>
    <col min="1806" max="1806" width="1" style="16" bestFit="1" customWidth="1"/>
    <col min="1807" max="1807" width="2.85546875" style="16" bestFit="1" customWidth="1"/>
    <col min="1808" max="1808" width="1" style="16" bestFit="1" customWidth="1"/>
    <col min="1809" max="1809" width="3.7109375" style="16" bestFit="1" customWidth="1"/>
    <col min="1810" max="1810" width="1" style="16" bestFit="1" customWidth="1"/>
    <col min="1811" max="1811" width="2.85546875" style="16" bestFit="1" customWidth="1"/>
    <col min="1812" max="1812" width="1.85546875" style="16" bestFit="1" customWidth="1"/>
    <col min="1813" max="1814" width="1" style="16" bestFit="1" customWidth="1"/>
    <col min="1815" max="1815" width="5.5703125" style="16" bestFit="1" customWidth="1"/>
    <col min="1816" max="1816" width="1.85546875" style="16" bestFit="1" customWidth="1"/>
    <col min="1817" max="1817" width="2.85546875" style="16" bestFit="1" customWidth="1"/>
    <col min="1818" max="1818" width="1.85546875" style="16" bestFit="1" customWidth="1"/>
    <col min="1819" max="1819" width="9.28515625" style="16" bestFit="1" customWidth="1"/>
    <col min="1820" max="2048" width="9.140625" style="16"/>
    <col min="2049" max="2050" width="4.7109375" style="16" bestFit="1" customWidth="1"/>
    <col min="2051" max="2051" width="1.85546875" style="16" bestFit="1" customWidth="1"/>
    <col min="2052" max="2053" width="2.85546875" style="16" bestFit="1" customWidth="1"/>
    <col min="2054" max="2054" width="1.85546875" style="16" bestFit="1" customWidth="1"/>
    <col min="2055" max="2055" width="4.7109375" style="16" bestFit="1" customWidth="1"/>
    <col min="2056" max="2056" width="5.5703125" style="16" bestFit="1" customWidth="1"/>
    <col min="2057" max="2057" width="9.28515625" style="16" bestFit="1" customWidth="1"/>
    <col min="2058" max="2058" width="8.42578125" style="16" bestFit="1" customWidth="1"/>
    <col min="2059" max="2059" width="4.7109375" style="16" bestFit="1" customWidth="1"/>
    <col min="2060" max="2060" width="1" style="16" bestFit="1" customWidth="1"/>
    <col min="2061" max="2061" width="3.7109375" style="16" bestFit="1" customWidth="1"/>
    <col min="2062" max="2062" width="1" style="16" bestFit="1" customWidth="1"/>
    <col min="2063" max="2063" width="2.85546875" style="16" bestFit="1" customWidth="1"/>
    <col min="2064" max="2064" width="1" style="16" bestFit="1" customWidth="1"/>
    <col min="2065" max="2065" width="3.7109375" style="16" bestFit="1" customWidth="1"/>
    <col min="2066" max="2066" width="1" style="16" bestFit="1" customWidth="1"/>
    <col min="2067" max="2067" width="2.85546875" style="16" bestFit="1" customWidth="1"/>
    <col min="2068" max="2068" width="1.85546875" style="16" bestFit="1" customWidth="1"/>
    <col min="2069" max="2070" width="1" style="16" bestFit="1" customWidth="1"/>
    <col min="2071" max="2071" width="5.5703125" style="16" bestFit="1" customWidth="1"/>
    <col min="2072" max="2072" width="1.85546875" style="16" bestFit="1" customWidth="1"/>
    <col min="2073" max="2073" width="2.85546875" style="16" bestFit="1" customWidth="1"/>
    <col min="2074" max="2074" width="1.85546875" style="16" bestFit="1" customWidth="1"/>
    <col min="2075" max="2075" width="9.28515625" style="16" bestFit="1" customWidth="1"/>
    <col min="2076" max="2304" width="9.140625" style="16"/>
    <col min="2305" max="2306" width="4.7109375" style="16" bestFit="1" customWidth="1"/>
    <col min="2307" max="2307" width="1.85546875" style="16" bestFit="1" customWidth="1"/>
    <col min="2308" max="2309" width="2.85546875" style="16" bestFit="1" customWidth="1"/>
    <col min="2310" max="2310" width="1.85546875" style="16" bestFit="1" customWidth="1"/>
    <col min="2311" max="2311" width="4.7109375" style="16" bestFit="1" customWidth="1"/>
    <col min="2312" max="2312" width="5.5703125" style="16" bestFit="1" customWidth="1"/>
    <col min="2313" max="2313" width="9.28515625" style="16" bestFit="1" customWidth="1"/>
    <col min="2314" max="2314" width="8.42578125" style="16" bestFit="1" customWidth="1"/>
    <col min="2315" max="2315" width="4.7109375" style="16" bestFit="1" customWidth="1"/>
    <col min="2316" max="2316" width="1" style="16" bestFit="1" customWidth="1"/>
    <col min="2317" max="2317" width="3.7109375" style="16" bestFit="1" customWidth="1"/>
    <col min="2318" max="2318" width="1" style="16" bestFit="1" customWidth="1"/>
    <col min="2319" max="2319" width="2.85546875" style="16" bestFit="1" customWidth="1"/>
    <col min="2320" max="2320" width="1" style="16" bestFit="1" customWidth="1"/>
    <col min="2321" max="2321" width="3.7109375" style="16" bestFit="1" customWidth="1"/>
    <col min="2322" max="2322" width="1" style="16" bestFit="1" customWidth="1"/>
    <col min="2323" max="2323" width="2.85546875" style="16" bestFit="1" customWidth="1"/>
    <col min="2324" max="2324" width="1.85546875" style="16" bestFit="1" customWidth="1"/>
    <col min="2325" max="2326" width="1" style="16" bestFit="1" customWidth="1"/>
    <col min="2327" max="2327" width="5.5703125" style="16" bestFit="1" customWidth="1"/>
    <col min="2328" max="2328" width="1.85546875" style="16" bestFit="1" customWidth="1"/>
    <col min="2329" max="2329" width="2.85546875" style="16" bestFit="1" customWidth="1"/>
    <col min="2330" max="2330" width="1.85546875" style="16" bestFit="1" customWidth="1"/>
    <col min="2331" max="2331" width="9.28515625" style="16" bestFit="1" customWidth="1"/>
    <col min="2332" max="2560" width="9.140625" style="16"/>
    <col min="2561" max="2562" width="4.7109375" style="16" bestFit="1" customWidth="1"/>
    <col min="2563" max="2563" width="1.85546875" style="16" bestFit="1" customWidth="1"/>
    <col min="2564" max="2565" width="2.85546875" style="16" bestFit="1" customWidth="1"/>
    <col min="2566" max="2566" width="1.85546875" style="16" bestFit="1" customWidth="1"/>
    <col min="2567" max="2567" width="4.7109375" style="16" bestFit="1" customWidth="1"/>
    <col min="2568" max="2568" width="5.5703125" style="16" bestFit="1" customWidth="1"/>
    <col min="2569" max="2569" width="9.28515625" style="16" bestFit="1" customWidth="1"/>
    <col min="2570" max="2570" width="8.42578125" style="16" bestFit="1" customWidth="1"/>
    <col min="2571" max="2571" width="4.7109375" style="16" bestFit="1" customWidth="1"/>
    <col min="2572" max="2572" width="1" style="16" bestFit="1" customWidth="1"/>
    <col min="2573" max="2573" width="3.7109375" style="16" bestFit="1" customWidth="1"/>
    <col min="2574" max="2574" width="1" style="16" bestFit="1" customWidth="1"/>
    <col min="2575" max="2575" width="2.85546875" style="16" bestFit="1" customWidth="1"/>
    <col min="2576" max="2576" width="1" style="16" bestFit="1" customWidth="1"/>
    <col min="2577" max="2577" width="3.7109375" style="16" bestFit="1" customWidth="1"/>
    <col min="2578" max="2578" width="1" style="16" bestFit="1" customWidth="1"/>
    <col min="2579" max="2579" width="2.85546875" style="16" bestFit="1" customWidth="1"/>
    <col min="2580" max="2580" width="1.85546875" style="16" bestFit="1" customWidth="1"/>
    <col min="2581" max="2582" width="1" style="16" bestFit="1" customWidth="1"/>
    <col min="2583" max="2583" width="5.5703125" style="16" bestFit="1" customWidth="1"/>
    <col min="2584" max="2584" width="1.85546875" style="16" bestFit="1" customWidth="1"/>
    <col min="2585" max="2585" width="2.85546875" style="16" bestFit="1" customWidth="1"/>
    <col min="2586" max="2586" width="1.85546875" style="16" bestFit="1" customWidth="1"/>
    <col min="2587" max="2587" width="9.28515625" style="16" bestFit="1" customWidth="1"/>
    <col min="2588" max="2816" width="9.140625" style="16"/>
    <col min="2817" max="2818" width="4.7109375" style="16" bestFit="1" customWidth="1"/>
    <col min="2819" max="2819" width="1.85546875" style="16" bestFit="1" customWidth="1"/>
    <col min="2820" max="2821" width="2.85546875" style="16" bestFit="1" customWidth="1"/>
    <col min="2822" max="2822" width="1.85546875" style="16" bestFit="1" customWidth="1"/>
    <col min="2823" max="2823" width="4.7109375" style="16" bestFit="1" customWidth="1"/>
    <col min="2824" max="2824" width="5.5703125" style="16" bestFit="1" customWidth="1"/>
    <col min="2825" max="2825" width="9.28515625" style="16" bestFit="1" customWidth="1"/>
    <col min="2826" max="2826" width="8.42578125" style="16" bestFit="1" customWidth="1"/>
    <col min="2827" max="2827" width="4.7109375" style="16" bestFit="1" customWidth="1"/>
    <col min="2828" max="2828" width="1" style="16" bestFit="1" customWidth="1"/>
    <col min="2829" max="2829" width="3.7109375" style="16" bestFit="1" customWidth="1"/>
    <col min="2830" max="2830" width="1" style="16" bestFit="1" customWidth="1"/>
    <col min="2831" max="2831" width="2.85546875" style="16" bestFit="1" customWidth="1"/>
    <col min="2832" max="2832" width="1" style="16" bestFit="1" customWidth="1"/>
    <col min="2833" max="2833" width="3.7109375" style="16" bestFit="1" customWidth="1"/>
    <col min="2834" max="2834" width="1" style="16" bestFit="1" customWidth="1"/>
    <col min="2835" max="2835" width="2.85546875" style="16" bestFit="1" customWidth="1"/>
    <col min="2836" max="2836" width="1.85546875" style="16" bestFit="1" customWidth="1"/>
    <col min="2837" max="2838" width="1" style="16" bestFit="1" customWidth="1"/>
    <col min="2839" max="2839" width="5.5703125" style="16" bestFit="1" customWidth="1"/>
    <col min="2840" max="2840" width="1.85546875" style="16" bestFit="1" customWidth="1"/>
    <col min="2841" max="2841" width="2.85546875" style="16" bestFit="1" customWidth="1"/>
    <col min="2842" max="2842" width="1.85546875" style="16" bestFit="1" customWidth="1"/>
    <col min="2843" max="2843" width="9.28515625" style="16" bestFit="1" customWidth="1"/>
    <col min="2844" max="3072" width="9.140625" style="16"/>
    <col min="3073" max="3074" width="4.7109375" style="16" bestFit="1" customWidth="1"/>
    <col min="3075" max="3075" width="1.85546875" style="16" bestFit="1" customWidth="1"/>
    <col min="3076" max="3077" width="2.85546875" style="16" bestFit="1" customWidth="1"/>
    <col min="3078" max="3078" width="1.85546875" style="16" bestFit="1" customWidth="1"/>
    <col min="3079" max="3079" width="4.7109375" style="16" bestFit="1" customWidth="1"/>
    <col min="3080" max="3080" width="5.5703125" style="16" bestFit="1" customWidth="1"/>
    <col min="3081" max="3081" width="9.28515625" style="16" bestFit="1" customWidth="1"/>
    <col min="3082" max="3082" width="8.42578125" style="16" bestFit="1" customWidth="1"/>
    <col min="3083" max="3083" width="4.7109375" style="16" bestFit="1" customWidth="1"/>
    <col min="3084" max="3084" width="1" style="16" bestFit="1" customWidth="1"/>
    <col min="3085" max="3085" width="3.7109375" style="16" bestFit="1" customWidth="1"/>
    <col min="3086" max="3086" width="1" style="16" bestFit="1" customWidth="1"/>
    <col min="3087" max="3087" width="2.85546875" style="16" bestFit="1" customWidth="1"/>
    <col min="3088" max="3088" width="1" style="16" bestFit="1" customWidth="1"/>
    <col min="3089" max="3089" width="3.7109375" style="16" bestFit="1" customWidth="1"/>
    <col min="3090" max="3090" width="1" style="16" bestFit="1" customWidth="1"/>
    <col min="3091" max="3091" width="2.85546875" style="16" bestFit="1" customWidth="1"/>
    <col min="3092" max="3092" width="1.85546875" style="16" bestFit="1" customWidth="1"/>
    <col min="3093" max="3094" width="1" style="16" bestFit="1" customWidth="1"/>
    <col min="3095" max="3095" width="5.5703125" style="16" bestFit="1" customWidth="1"/>
    <col min="3096" max="3096" width="1.85546875" style="16" bestFit="1" customWidth="1"/>
    <col min="3097" max="3097" width="2.85546875" style="16" bestFit="1" customWidth="1"/>
    <col min="3098" max="3098" width="1.85546875" style="16" bestFit="1" customWidth="1"/>
    <col min="3099" max="3099" width="9.28515625" style="16" bestFit="1" customWidth="1"/>
    <col min="3100" max="3328" width="9.140625" style="16"/>
    <col min="3329" max="3330" width="4.7109375" style="16" bestFit="1" customWidth="1"/>
    <col min="3331" max="3331" width="1.85546875" style="16" bestFit="1" customWidth="1"/>
    <col min="3332" max="3333" width="2.85546875" style="16" bestFit="1" customWidth="1"/>
    <col min="3334" max="3334" width="1.85546875" style="16" bestFit="1" customWidth="1"/>
    <col min="3335" max="3335" width="4.7109375" style="16" bestFit="1" customWidth="1"/>
    <col min="3336" max="3336" width="5.5703125" style="16" bestFit="1" customWidth="1"/>
    <col min="3337" max="3337" width="9.28515625" style="16" bestFit="1" customWidth="1"/>
    <col min="3338" max="3338" width="8.42578125" style="16" bestFit="1" customWidth="1"/>
    <col min="3339" max="3339" width="4.7109375" style="16" bestFit="1" customWidth="1"/>
    <col min="3340" max="3340" width="1" style="16" bestFit="1" customWidth="1"/>
    <col min="3341" max="3341" width="3.7109375" style="16" bestFit="1" customWidth="1"/>
    <col min="3342" max="3342" width="1" style="16" bestFit="1" customWidth="1"/>
    <col min="3343" max="3343" width="2.85546875" style="16" bestFit="1" customWidth="1"/>
    <col min="3344" max="3344" width="1" style="16" bestFit="1" customWidth="1"/>
    <col min="3345" max="3345" width="3.7109375" style="16" bestFit="1" customWidth="1"/>
    <col min="3346" max="3346" width="1" style="16" bestFit="1" customWidth="1"/>
    <col min="3347" max="3347" width="2.85546875" style="16" bestFit="1" customWidth="1"/>
    <col min="3348" max="3348" width="1.85546875" style="16" bestFit="1" customWidth="1"/>
    <col min="3349" max="3350" width="1" style="16" bestFit="1" customWidth="1"/>
    <col min="3351" max="3351" width="5.5703125" style="16" bestFit="1" customWidth="1"/>
    <col min="3352" max="3352" width="1.85546875" style="16" bestFit="1" customWidth="1"/>
    <col min="3353" max="3353" width="2.85546875" style="16" bestFit="1" customWidth="1"/>
    <col min="3354" max="3354" width="1.85546875" style="16" bestFit="1" customWidth="1"/>
    <col min="3355" max="3355" width="9.28515625" style="16" bestFit="1" customWidth="1"/>
    <col min="3356" max="3584" width="9.140625" style="16"/>
    <col min="3585" max="3586" width="4.7109375" style="16" bestFit="1" customWidth="1"/>
    <col min="3587" max="3587" width="1.85546875" style="16" bestFit="1" customWidth="1"/>
    <col min="3588" max="3589" width="2.85546875" style="16" bestFit="1" customWidth="1"/>
    <col min="3590" max="3590" width="1.85546875" style="16" bestFit="1" customWidth="1"/>
    <col min="3591" max="3591" width="4.7109375" style="16" bestFit="1" customWidth="1"/>
    <col min="3592" max="3592" width="5.5703125" style="16" bestFit="1" customWidth="1"/>
    <col min="3593" max="3593" width="9.28515625" style="16" bestFit="1" customWidth="1"/>
    <col min="3594" max="3594" width="8.42578125" style="16" bestFit="1" customWidth="1"/>
    <col min="3595" max="3595" width="4.7109375" style="16" bestFit="1" customWidth="1"/>
    <col min="3596" max="3596" width="1" style="16" bestFit="1" customWidth="1"/>
    <col min="3597" max="3597" width="3.7109375" style="16" bestFit="1" customWidth="1"/>
    <col min="3598" max="3598" width="1" style="16" bestFit="1" customWidth="1"/>
    <col min="3599" max="3599" width="2.85546875" style="16" bestFit="1" customWidth="1"/>
    <col min="3600" max="3600" width="1" style="16" bestFit="1" customWidth="1"/>
    <col min="3601" max="3601" width="3.7109375" style="16" bestFit="1" customWidth="1"/>
    <col min="3602" max="3602" width="1" style="16" bestFit="1" customWidth="1"/>
    <col min="3603" max="3603" width="2.85546875" style="16" bestFit="1" customWidth="1"/>
    <col min="3604" max="3604" width="1.85546875" style="16" bestFit="1" customWidth="1"/>
    <col min="3605" max="3606" width="1" style="16" bestFit="1" customWidth="1"/>
    <col min="3607" max="3607" width="5.5703125" style="16" bestFit="1" customWidth="1"/>
    <col min="3608" max="3608" width="1.85546875" style="16" bestFit="1" customWidth="1"/>
    <col min="3609" max="3609" width="2.85546875" style="16" bestFit="1" customWidth="1"/>
    <col min="3610" max="3610" width="1.85546875" style="16" bestFit="1" customWidth="1"/>
    <col min="3611" max="3611" width="9.28515625" style="16" bestFit="1" customWidth="1"/>
    <col min="3612" max="3840" width="9.140625" style="16"/>
    <col min="3841" max="3842" width="4.7109375" style="16" bestFit="1" customWidth="1"/>
    <col min="3843" max="3843" width="1.85546875" style="16" bestFit="1" customWidth="1"/>
    <col min="3844" max="3845" width="2.85546875" style="16" bestFit="1" customWidth="1"/>
    <col min="3846" max="3846" width="1.85546875" style="16" bestFit="1" customWidth="1"/>
    <col min="3847" max="3847" width="4.7109375" style="16" bestFit="1" customWidth="1"/>
    <col min="3848" max="3848" width="5.5703125" style="16" bestFit="1" customWidth="1"/>
    <col min="3849" max="3849" width="9.28515625" style="16" bestFit="1" customWidth="1"/>
    <col min="3850" max="3850" width="8.42578125" style="16" bestFit="1" customWidth="1"/>
    <col min="3851" max="3851" width="4.7109375" style="16" bestFit="1" customWidth="1"/>
    <col min="3852" max="3852" width="1" style="16" bestFit="1" customWidth="1"/>
    <col min="3853" max="3853" width="3.7109375" style="16" bestFit="1" customWidth="1"/>
    <col min="3854" max="3854" width="1" style="16" bestFit="1" customWidth="1"/>
    <col min="3855" max="3855" width="2.85546875" style="16" bestFit="1" customWidth="1"/>
    <col min="3856" max="3856" width="1" style="16" bestFit="1" customWidth="1"/>
    <col min="3857" max="3857" width="3.7109375" style="16" bestFit="1" customWidth="1"/>
    <col min="3858" max="3858" width="1" style="16" bestFit="1" customWidth="1"/>
    <col min="3859" max="3859" width="2.85546875" style="16" bestFit="1" customWidth="1"/>
    <col min="3860" max="3860" width="1.85546875" style="16" bestFit="1" customWidth="1"/>
    <col min="3861" max="3862" width="1" style="16" bestFit="1" customWidth="1"/>
    <col min="3863" max="3863" width="5.5703125" style="16" bestFit="1" customWidth="1"/>
    <col min="3864" max="3864" width="1.85546875" style="16" bestFit="1" customWidth="1"/>
    <col min="3865" max="3865" width="2.85546875" style="16" bestFit="1" customWidth="1"/>
    <col min="3866" max="3866" width="1.85546875" style="16" bestFit="1" customWidth="1"/>
    <col min="3867" max="3867" width="9.28515625" style="16" bestFit="1" customWidth="1"/>
    <col min="3868" max="4096" width="9.140625" style="16"/>
    <col min="4097" max="4098" width="4.7109375" style="16" bestFit="1" customWidth="1"/>
    <col min="4099" max="4099" width="1.85546875" style="16" bestFit="1" customWidth="1"/>
    <col min="4100" max="4101" width="2.85546875" style="16" bestFit="1" customWidth="1"/>
    <col min="4102" max="4102" width="1.85546875" style="16" bestFit="1" customWidth="1"/>
    <col min="4103" max="4103" width="4.7109375" style="16" bestFit="1" customWidth="1"/>
    <col min="4104" max="4104" width="5.5703125" style="16" bestFit="1" customWidth="1"/>
    <col min="4105" max="4105" width="9.28515625" style="16" bestFit="1" customWidth="1"/>
    <col min="4106" max="4106" width="8.42578125" style="16" bestFit="1" customWidth="1"/>
    <col min="4107" max="4107" width="4.7109375" style="16" bestFit="1" customWidth="1"/>
    <col min="4108" max="4108" width="1" style="16" bestFit="1" customWidth="1"/>
    <col min="4109" max="4109" width="3.7109375" style="16" bestFit="1" customWidth="1"/>
    <col min="4110" max="4110" width="1" style="16" bestFit="1" customWidth="1"/>
    <col min="4111" max="4111" width="2.85546875" style="16" bestFit="1" customWidth="1"/>
    <col min="4112" max="4112" width="1" style="16" bestFit="1" customWidth="1"/>
    <col min="4113" max="4113" width="3.7109375" style="16" bestFit="1" customWidth="1"/>
    <col min="4114" max="4114" width="1" style="16" bestFit="1" customWidth="1"/>
    <col min="4115" max="4115" width="2.85546875" style="16" bestFit="1" customWidth="1"/>
    <col min="4116" max="4116" width="1.85546875" style="16" bestFit="1" customWidth="1"/>
    <col min="4117" max="4118" width="1" style="16" bestFit="1" customWidth="1"/>
    <col min="4119" max="4119" width="5.5703125" style="16" bestFit="1" customWidth="1"/>
    <col min="4120" max="4120" width="1.85546875" style="16" bestFit="1" customWidth="1"/>
    <col min="4121" max="4121" width="2.85546875" style="16" bestFit="1" customWidth="1"/>
    <col min="4122" max="4122" width="1.85546875" style="16" bestFit="1" customWidth="1"/>
    <col min="4123" max="4123" width="9.28515625" style="16" bestFit="1" customWidth="1"/>
    <col min="4124" max="4352" width="9.140625" style="16"/>
    <col min="4353" max="4354" width="4.7109375" style="16" bestFit="1" customWidth="1"/>
    <col min="4355" max="4355" width="1.85546875" style="16" bestFit="1" customWidth="1"/>
    <col min="4356" max="4357" width="2.85546875" style="16" bestFit="1" customWidth="1"/>
    <col min="4358" max="4358" width="1.85546875" style="16" bestFit="1" customWidth="1"/>
    <col min="4359" max="4359" width="4.7109375" style="16" bestFit="1" customWidth="1"/>
    <col min="4360" max="4360" width="5.5703125" style="16" bestFit="1" customWidth="1"/>
    <col min="4361" max="4361" width="9.28515625" style="16" bestFit="1" customWidth="1"/>
    <col min="4362" max="4362" width="8.42578125" style="16" bestFit="1" customWidth="1"/>
    <col min="4363" max="4363" width="4.7109375" style="16" bestFit="1" customWidth="1"/>
    <col min="4364" max="4364" width="1" style="16" bestFit="1" customWidth="1"/>
    <col min="4365" max="4365" width="3.7109375" style="16" bestFit="1" customWidth="1"/>
    <col min="4366" max="4366" width="1" style="16" bestFit="1" customWidth="1"/>
    <col min="4367" max="4367" width="2.85546875" style="16" bestFit="1" customWidth="1"/>
    <col min="4368" max="4368" width="1" style="16" bestFit="1" customWidth="1"/>
    <col min="4369" max="4369" width="3.7109375" style="16" bestFit="1" customWidth="1"/>
    <col min="4370" max="4370" width="1" style="16" bestFit="1" customWidth="1"/>
    <col min="4371" max="4371" width="2.85546875" style="16" bestFit="1" customWidth="1"/>
    <col min="4372" max="4372" width="1.85546875" style="16" bestFit="1" customWidth="1"/>
    <col min="4373" max="4374" width="1" style="16" bestFit="1" customWidth="1"/>
    <col min="4375" max="4375" width="5.5703125" style="16" bestFit="1" customWidth="1"/>
    <col min="4376" max="4376" width="1.85546875" style="16" bestFit="1" customWidth="1"/>
    <col min="4377" max="4377" width="2.85546875" style="16" bestFit="1" customWidth="1"/>
    <col min="4378" max="4378" width="1.85546875" style="16" bestFit="1" customWidth="1"/>
    <col min="4379" max="4379" width="9.28515625" style="16" bestFit="1" customWidth="1"/>
    <col min="4380" max="4608" width="9.140625" style="16"/>
    <col min="4609" max="4610" width="4.7109375" style="16" bestFit="1" customWidth="1"/>
    <col min="4611" max="4611" width="1.85546875" style="16" bestFit="1" customWidth="1"/>
    <col min="4612" max="4613" width="2.85546875" style="16" bestFit="1" customWidth="1"/>
    <col min="4614" max="4614" width="1.85546875" style="16" bestFit="1" customWidth="1"/>
    <col min="4615" max="4615" width="4.7109375" style="16" bestFit="1" customWidth="1"/>
    <col min="4616" max="4616" width="5.5703125" style="16" bestFit="1" customWidth="1"/>
    <col min="4617" max="4617" width="9.28515625" style="16" bestFit="1" customWidth="1"/>
    <col min="4618" max="4618" width="8.42578125" style="16" bestFit="1" customWidth="1"/>
    <col min="4619" max="4619" width="4.7109375" style="16" bestFit="1" customWidth="1"/>
    <col min="4620" max="4620" width="1" style="16" bestFit="1" customWidth="1"/>
    <col min="4621" max="4621" width="3.7109375" style="16" bestFit="1" customWidth="1"/>
    <col min="4622" max="4622" width="1" style="16" bestFit="1" customWidth="1"/>
    <col min="4623" max="4623" width="2.85546875" style="16" bestFit="1" customWidth="1"/>
    <col min="4624" max="4624" width="1" style="16" bestFit="1" customWidth="1"/>
    <col min="4625" max="4625" width="3.7109375" style="16" bestFit="1" customWidth="1"/>
    <col min="4626" max="4626" width="1" style="16" bestFit="1" customWidth="1"/>
    <col min="4627" max="4627" width="2.85546875" style="16" bestFit="1" customWidth="1"/>
    <col min="4628" max="4628" width="1.85546875" style="16" bestFit="1" customWidth="1"/>
    <col min="4629" max="4630" width="1" style="16" bestFit="1" customWidth="1"/>
    <col min="4631" max="4631" width="5.5703125" style="16" bestFit="1" customWidth="1"/>
    <col min="4632" max="4632" width="1.85546875" style="16" bestFit="1" customWidth="1"/>
    <col min="4633" max="4633" width="2.85546875" style="16" bestFit="1" customWidth="1"/>
    <col min="4634" max="4634" width="1.85546875" style="16" bestFit="1" customWidth="1"/>
    <col min="4635" max="4635" width="9.28515625" style="16" bestFit="1" customWidth="1"/>
    <col min="4636" max="4864" width="9.140625" style="16"/>
    <col min="4865" max="4866" width="4.7109375" style="16" bestFit="1" customWidth="1"/>
    <col min="4867" max="4867" width="1.85546875" style="16" bestFit="1" customWidth="1"/>
    <col min="4868" max="4869" width="2.85546875" style="16" bestFit="1" customWidth="1"/>
    <col min="4870" max="4870" width="1.85546875" style="16" bestFit="1" customWidth="1"/>
    <col min="4871" max="4871" width="4.7109375" style="16" bestFit="1" customWidth="1"/>
    <col min="4872" max="4872" width="5.5703125" style="16" bestFit="1" customWidth="1"/>
    <col min="4873" max="4873" width="9.28515625" style="16" bestFit="1" customWidth="1"/>
    <col min="4874" max="4874" width="8.42578125" style="16" bestFit="1" customWidth="1"/>
    <col min="4875" max="4875" width="4.7109375" style="16" bestFit="1" customWidth="1"/>
    <col min="4876" max="4876" width="1" style="16" bestFit="1" customWidth="1"/>
    <col min="4877" max="4877" width="3.7109375" style="16" bestFit="1" customWidth="1"/>
    <col min="4878" max="4878" width="1" style="16" bestFit="1" customWidth="1"/>
    <col min="4879" max="4879" width="2.85546875" style="16" bestFit="1" customWidth="1"/>
    <col min="4880" max="4880" width="1" style="16" bestFit="1" customWidth="1"/>
    <col min="4881" max="4881" width="3.7109375" style="16" bestFit="1" customWidth="1"/>
    <col min="4882" max="4882" width="1" style="16" bestFit="1" customWidth="1"/>
    <col min="4883" max="4883" width="2.85546875" style="16" bestFit="1" customWidth="1"/>
    <col min="4884" max="4884" width="1.85546875" style="16" bestFit="1" customWidth="1"/>
    <col min="4885" max="4886" width="1" style="16" bestFit="1" customWidth="1"/>
    <col min="4887" max="4887" width="5.5703125" style="16" bestFit="1" customWidth="1"/>
    <col min="4888" max="4888" width="1.85546875" style="16" bestFit="1" customWidth="1"/>
    <col min="4889" max="4889" width="2.85546875" style="16" bestFit="1" customWidth="1"/>
    <col min="4890" max="4890" width="1.85546875" style="16" bestFit="1" customWidth="1"/>
    <col min="4891" max="4891" width="9.28515625" style="16" bestFit="1" customWidth="1"/>
    <col min="4892" max="5120" width="9.140625" style="16"/>
    <col min="5121" max="5122" width="4.7109375" style="16" bestFit="1" customWidth="1"/>
    <col min="5123" max="5123" width="1.85546875" style="16" bestFit="1" customWidth="1"/>
    <col min="5124" max="5125" width="2.85546875" style="16" bestFit="1" customWidth="1"/>
    <col min="5126" max="5126" width="1.85546875" style="16" bestFit="1" customWidth="1"/>
    <col min="5127" max="5127" width="4.7109375" style="16" bestFit="1" customWidth="1"/>
    <col min="5128" max="5128" width="5.5703125" style="16" bestFit="1" customWidth="1"/>
    <col min="5129" max="5129" width="9.28515625" style="16" bestFit="1" customWidth="1"/>
    <col min="5130" max="5130" width="8.42578125" style="16" bestFit="1" customWidth="1"/>
    <col min="5131" max="5131" width="4.7109375" style="16" bestFit="1" customWidth="1"/>
    <col min="5132" max="5132" width="1" style="16" bestFit="1" customWidth="1"/>
    <col min="5133" max="5133" width="3.7109375" style="16" bestFit="1" customWidth="1"/>
    <col min="5134" max="5134" width="1" style="16" bestFit="1" customWidth="1"/>
    <col min="5135" max="5135" width="2.85546875" style="16" bestFit="1" customWidth="1"/>
    <col min="5136" max="5136" width="1" style="16" bestFit="1" customWidth="1"/>
    <col min="5137" max="5137" width="3.7109375" style="16" bestFit="1" customWidth="1"/>
    <col min="5138" max="5138" width="1" style="16" bestFit="1" customWidth="1"/>
    <col min="5139" max="5139" width="2.85546875" style="16" bestFit="1" customWidth="1"/>
    <col min="5140" max="5140" width="1.85546875" style="16" bestFit="1" customWidth="1"/>
    <col min="5141" max="5142" width="1" style="16" bestFit="1" customWidth="1"/>
    <col min="5143" max="5143" width="5.5703125" style="16" bestFit="1" customWidth="1"/>
    <col min="5144" max="5144" width="1.85546875" style="16" bestFit="1" customWidth="1"/>
    <col min="5145" max="5145" width="2.85546875" style="16" bestFit="1" customWidth="1"/>
    <col min="5146" max="5146" width="1.85546875" style="16" bestFit="1" customWidth="1"/>
    <col min="5147" max="5147" width="9.28515625" style="16" bestFit="1" customWidth="1"/>
    <col min="5148" max="5376" width="9.140625" style="16"/>
    <col min="5377" max="5378" width="4.7109375" style="16" bestFit="1" customWidth="1"/>
    <col min="5379" max="5379" width="1.85546875" style="16" bestFit="1" customWidth="1"/>
    <col min="5380" max="5381" width="2.85546875" style="16" bestFit="1" customWidth="1"/>
    <col min="5382" max="5382" width="1.85546875" style="16" bestFit="1" customWidth="1"/>
    <col min="5383" max="5383" width="4.7109375" style="16" bestFit="1" customWidth="1"/>
    <col min="5384" max="5384" width="5.5703125" style="16" bestFit="1" customWidth="1"/>
    <col min="5385" max="5385" width="9.28515625" style="16" bestFit="1" customWidth="1"/>
    <col min="5386" max="5386" width="8.42578125" style="16" bestFit="1" customWidth="1"/>
    <col min="5387" max="5387" width="4.7109375" style="16" bestFit="1" customWidth="1"/>
    <col min="5388" max="5388" width="1" style="16" bestFit="1" customWidth="1"/>
    <col min="5389" max="5389" width="3.7109375" style="16" bestFit="1" customWidth="1"/>
    <col min="5390" max="5390" width="1" style="16" bestFit="1" customWidth="1"/>
    <col min="5391" max="5391" width="2.85546875" style="16" bestFit="1" customWidth="1"/>
    <col min="5392" max="5392" width="1" style="16" bestFit="1" customWidth="1"/>
    <col min="5393" max="5393" width="3.7109375" style="16" bestFit="1" customWidth="1"/>
    <col min="5394" max="5394" width="1" style="16" bestFit="1" customWidth="1"/>
    <col min="5395" max="5395" width="2.85546875" style="16" bestFit="1" customWidth="1"/>
    <col min="5396" max="5396" width="1.85546875" style="16" bestFit="1" customWidth="1"/>
    <col min="5397" max="5398" width="1" style="16" bestFit="1" customWidth="1"/>
    <col min="5399" max="5399" width="5.5703125" style="16" bestFit="1" customWidth="1"/>
    <col min="5400" max="5400" width="1.85546875" style="16" bestFit="1" customWidth="1"/>
    <col min="5401" max="5401" width="2.85546875" style="16" bestFit="1" customWidth="1"/>
    <col min="5402" max="5402" width="1.85546875" style="16" bestFit="1" customWidth="1"/>
    <col min="5403" max="5403" width="9.28515625" style="16" bestFit="1" customWidth="1"/>
    <col min="5404" max="5632" width="9.140625" style="16"/>
    <col min="5633" max="5634" width="4.7109375" style="16" bestFit="1" customWidth="1"/>
    <col min="5635" max="5635" width="1.85546875" style="16" bestFit="1" customWidth="1"/>
    <col min="5636" max="5637" width="2.85546875" style="16" bestFit="1" customWidth="1"/>
    <col min="5638" max="5638" width="1.85546875" style="16" bestFit="1" customWidth="1"/>
    <col min="5639" max="5639" width="4.7109375" style="16" bestFit="1" customWidth="1"/>
    <col min="5640" max="5640" width="5.5703125" style="16" bestFit="1" customWidth="1"/>
    <col min="5641" max="5641" width="9.28515625" style="16" bestFit="1" customWidth="1"/>
    <col min="5642" max="5642" width="8.42578125" style="16" bestFit="1" customWidth="1"/>
    <col min="5643" max="5643" width="4.7109375" style="16" bestFit="1" customWidth="1"/>
    <col min="5644" max="5644" width="1" style="16" bestFit="1" customWidth="1"/>
    <col min="5645" max="5645" width="3.7109375" style="16" bestFit="1" customWidth="1"/>
    <col min="5646" max="5646" width="1" style="16" bestFit="1" customWidth="1"/>
    <col min="5647" max="5647" width="2.85546875" style="16" bestFit="1" customWidth="1"/>
    <col min="5648" max="5648" width="1" style="16" bestFit="1" customWidth="1"/>
    <col min="5649" max="5649" width="3.7109375" style="16" bestFit="1" customWidth="1"/>
    <col min="5650" max="5650" width="1" style="16" bestFit="1" customWidth="1"/>
    <col min="5651" max="5651" width="2.85546875" style="16" bestFit="1" customWidth="1"/>
    <col min="5652" max="5652" width="1.85546875" style="16" bestFit="1" customWidth="1"/>
    <col min="5653" max="5654" width="1" style="16" bestFit="1" customWidth="1"/>
    <col min="5655" max="5655" width="5.5703125" style="16" bestFit="1" customWidth="1"/>
    <col min="5656" max="5656" width="1.85546875" style="16" bestFit="1" customWidth="1"/>
    <col min="5657" max="5657" width="2.85546875" style="16" bestFit="1" customWidth="1"/>
    <col min="5658" max="5658" width="1.85546875" style="16" bestFit="1" customWidth="1"/>
    <col min="5659" max="5659" width="9.28515625" style="16" bestFit="1" customWidth="1"/>
    <col min="5660" max="5888" width="9.140625" style="16"/>
    <col min="5889" max="5890" width="4.7109375" style="16" bestFit="1" customWidth="1"/>
    <col min="5891" max="5891" width="1.85546875" style="16" bestFit="1" customWidth="1"/>
    <col min="5892" max="5893" width="2.85546875" style="16" bestFit="1" customWidth="1"/>
    <col min="5894" max="5894" width="1.85546875" style="16" bestFit="1" customWidth="1"/>
    <col min="5895" max="5895" width="4.7109375" style="16" bestFit="1" customWidth="1"/>
    <col min="5896" max="5896" width="5.5703125" style="16" bestFit="1" customWidth="1"/>
    <col min="5897" max="5897" width="9.28515625" style="16" bestFit="1" customWidth="1"/>
    <col min="5898" max="5898" width="8.42578125" style="16" bestFit="1" customWidth="1"/>
    <col min="5899" max="5899" width="4.7109375" style="16" bestFit="1" customWidth="1"/>
    <col min="5900" max="5900" width="1" style="16" bestFit="1" customWidth="1"/>
    <col min="5901" max="5901" width="3.7109375" style="16" bestFit="1" customWidth="1"/>
    <col min="5902" max="5902" width="1" style="16" bestFit="1" customWidth="1"/>
    <col min="5903" max="5903" width="2.85546875" style="16" bestFit="1" customWidth="1"/>
    <col min="5904" max="5904" width="1" style="16" bestFit="1" customWidth="1"/>
    <col min="5905" max="5905" width="3.7109375" style="16" bestFit="1" customWidth="1"/>
    <col min="5906" max="5906" width="1" style="16" bestFit="1" customWidth="1"/>
    <col min="5907" max="5907" width="2.85546875" style="16" bestFit="1" customWidth="1"/>
    <col min="5908" max="5908" width="1.85546875" style="16" bestFit="1" customWidth="1"/>
    <col min="5909" max="5910" width="1" style="16" bestFit="1" customWidth="1"/>
    <col min="5911" max="5911" width="5.5703125" style="16" bestFit="1" customWidth="1"/>
    <col min="5912" max="5912" width="1.85546875" style="16" bestFit="1" customWidth="1"/>
    <col min="5913" max="5913" width="2.85546875" style="16" bestFit="1" customWidth="1"/>
    <col min="5914" max="5914" width="1.85546875" style="16" bestFit="1" customWidth="1"/>
    <col min="5915" max="5915" width="9.28515625" style="16" bestFit="1" customWidth="1"/>
    <col min="5916" max="6144" width="9.140625" style="16"/>
    <col min="6145" max="6146" width="4.7109375" style="16" bestFit="1" customWidth="1"/>
    <col min="6147" max="6147" width="1.85546875" style="16" bestFit="1" customWidth="1"/>
    <col min="6148" max="6149" width="2.85546875" style="16" bestFit="1" customWidth="1"/>
    <col min="6150" max="6150" width="1.85546875" style="16" bestFit="1" customWidth="1"/>
    <col min="6151" max="6151" width="4.7109375" style="16" bestFit="1" customWidth="1"/>
    <col min="6152" max="6152" width="5.5703125" style="16" bestFit="1" customWidth="1"/>
    <col min="6153" max="6153" width="9.28515625" style="16" bestFit="1" customWidth="1"/>
    <col min="6154" max="6154" width="8.42578125" style="16" bestFit="1" customWidth="1"/>
    <col min="6155" max="6155" width="4.7109375" style="16" bestFit="1" customWidth="1"/>
    <col min="6156" max="6156" width="1" style="16" bestFit="1" customWidth="1"/>
    <col min="6157" max="6157" width="3.7109375" style="16" bestFit="1" customWidth="1"/>
    <col min="6158" max="6158" width="1" style="16" bestFit="1" customWidth="1"/>
    <col min="6159" max="6159" width="2.85546875" style="16" bestFit="1" customWidth="1"/>
    <col min="6160" max="6160" width="1" style="16" bestFit="1" customWidth="1"/>
    <col min="6161" max="6161" width="3.7109375" style="16" bestFit="1" customWidth="1"/>
    <col min="6162" max="6162" width="1" style="16" bestFit="1" customWidth="1"/>
    <col min="6163" max="6163" width="2.85546875" style="16" bestFit="1" customWidth="1"/>
    <col min="6164" max="6164" width="1.85546875" style="16" bestFit="1" customWidth="1"/>
    <col min="6165" max="6166" width="1" style="16" bestFit="1" customWidth="1"/>
    <col min="6167" max="6167" width="5.5703125" style="16" bestFit="1" customWidth="1"/>
    <col min="6168" max="6168" width="1.85546875" style="16" bestFit="1" customWidth="1"/>
    <col min="6169" max="6169" width="2.85546875" style="16" bestFit="1" customWidth="1"/>
    <col min="6170" max="6170" width="1.85546875" style="16" bestFit="1" customWidth="1"/>
    <col min="6171" max="6171" width="9.28515625" style="16" bestFit="1" customWidth="1"/>
    <col min="6172" max="6400" width="9.140625" style="16"/>
    <col min="6401" max="6402" width="4.7109375" style="16" bestFit="1" customWidth="1"/>
    <col min="6403" max="6403" width="1.85546875" style="16" bestFit="1" customWidth="1"/>
    <col min="6404" max="6405" width="2.85546875" style="16" bestFit="1" customWidth="1"/>
    <col min="6406" max="6406" width="1.85546875" style="16" bestFit="1" customWidth="1"/>
    <col min="6407" max="6407" width="4.7109375" style="16" bestFit="1" customWidth="1"/>
    <col min="6408" max="6408" width="5.5703125" style="16" bestFit="1" customWidth="1"/>
    <col min="6409" max="6409" width="9.28515625" style="16" bestFit="1" customWidth="1"/>
    <col min="6410" max="6410" width="8.42578125" style="16" bestFit="1" customWidth="1"/>
    <col min="6411" max="6411" width="4.7109375" style="16" bestFit="1" customWidth="1"/>
    <col min="6412" max="6412" width="1" style="16" bestFit="1" customWidth="1"/>
    <col min="6413" max="6413" width="3.7109375" style="16" bestFit="1" customWidth="1"/>
    <col min="6414" max="6414" width="1" style="16" bestFit="1" customWidth="1"/>
    <col min="6415" max="6415" width="2.85546875" style="16" bestFit="1" customWidth="1"/>
    <col min="6416" max="6416" width="1" style="16" bestFit="1" customWidth="1"/>
    <col min="6417" max="6417" width="3.7109375" style="16" bestFit="1" customWidth="1"/>
    <col min="6418" max="6418" width="1" style="16" bestFit="1" customWidth="1"/>
    <col min="6419" max="6419" width="2.85546875" style="16" bestFit="1" customWidth="1"/>
    <col min="6420" max="6420" width="1.85546875" style="16" bestFit="1" customWidth="1"/>
    <col min="6421" max="6422" width="1" style="16" bestFit="1" customWidth="1"/>
    <col min="6423" max="6423" width="5.5703125" style="16" bestFit="1" customWidth="1"/>
    <col min="6424" max="6424" width="1.85546875" style="16" bestFit="1" customWidth="1"/>
    <col min="6425" max="6425" width="2.85546875" style="16" bestFit="1" customWidth="1"/>
    <col min="6426" max="6426" width="1.85546875" style="16" bestFit="1" customWidth="1"/>
    <col min="6427" max="6427" width="9.28515625" style="16" bestFit="1" customWidth="1"/>
    <col min="6428" max="6656" width="9.140625" style="16"/>
    <col min="6657" max="6658" width="4.7109375" style="16" bestFit="1" customWidth="1"/>
    <col min="6659" max="6659" width="1.85546875" style="16" bestFit="1" customWidth="1"/>
    <col min="6660" max="6661" width="2.85546875" style="16" bestFit="1" customWidth="1"/>
    <col min="6662" max="6662" width="1.85546875" style="16" bestFit="1" customWidth="1"/>
    <col min="6663" max="6663" width="4.7109375" style="16" bestFit="1" customWidth="1"/>
    <col min="6664" max="6664" width="5.5703125" style="16" bestFit="1" customWidth="1"/>
    <col min="6665" max="6665" width="9.28515625" style="16" bestFit="1" customWidth="1"/>
    <col min="6666" max="6666" width="8.42578125" style="16" bestFit="1" customWidth="1"/>
    <col min="6667" max="6667" width="4.7109375" style="16" bestFit="1" customWidth="1"/>
    <col min="6668" max="6668" width="1" style="16" bestFit="1" customWidth="1"/>
    <col min="6669" max="6669" width="3.7109375" style="16" bestFit="1" customWidth="1"/>
    <col min="6670" max="6670" width="1" style="16" bestFit="1" customWidth="1"/>
    <col min="6671" max="6671" width="2.85546875" style="16" bestFit="1" customWidth="1"/>
    <col min="6672" max="6672" width="1" style="16" bestFit="1" customWidth="1"/>
    <col min="6673" max="6673" width="3.7109375" style="16" bestFit="1" customWidth="1"/>
    <col min="6674" max="6674" width="1" style="16" bestFit="1" customWidth="1"/>
    <col min="6675" max="6675" width="2.85546875" style="16" bestFit="1" customWidth="1"/>
    <col min="6676" max="6676" width="1.85546875" style="16" bestFit="1" customWidth="1"/>
    <col min="6677" max="6678" width="1" style="16" bestFit="1" customWidth="1"/>
    <col min="6679" max="6679" width="5.5703125" style="16" bestFit="1" customWidth="1"/>
    <col min="6680" max="6680" width="1.85546875" style="16" bestFit="1" customWidth="1"/>
    <col min="6681" max="6681" width="2.85546875" style="16" bestFit="1" customWidth="1"/>
    <col min="6682" max="6682" width="1.85546875" style="16" bestFit="1" customWidth="1"/>
    <col min="6683" max="6683" width="9.28515625" style="16" bestFit="1" customWidth="1"/>
    <col min="6684" max="6912" width="9.140625" style="16"/>
    <col min="6913" max="6914" width="4.7109375" style="16" bestFit="1" customWidth="1"/>
    <col min="6915" max="6915" width="1.85546875" style="16" bestFit="1" customWidth="1"/>
    <col min="6916" max="6917" width="2.85546875" style="16" bestFit="1" customWidth="1"/>
    <col min="6918" max="6918" width="1.85546875" style="16" bestFit="1" customWidth="1"/>
    <col min="6919" max="6919" width="4.7109375" style="16" bestFit="1" customWidth="1"/>
    <col min="6920" max="6920" width="5.5703125" style="16" bestFit="1" customWidth="1"/>
    <col min="6921" max="6921" width="9.28515625" style="16" bestFit="1" customWidth="1"/>
    <col min="6922" max="6922" width="8.42578125" style="16" bestFit="1" customWidth="1"/>
    <col min="6923" max="6923" width="4.7109375" style="16" bestFit="1" customWidth="1"/>
    <col min="6924" max="6924" width="1" style="16" bestFit="1" customWidth="1"/>
    <col min="6925" max="6925" width="3.7109375" style="16" bestFit="1" customWidth="1"/>
    <col min="6926" max="6926" width="1" style="16" bestFit="1" customWidth="1"/>
    <col min="6927" max="6927" width="2.85546875" style="16" bestFit="1" customWidth="1"/>
    <col min="6928" max="6928" width="1" style="16" bestFit="1" customWidth="1"/>
    <col min="6929" max="6929" width="3.7109375" style="16" bestFit="1" customWidth="1"/>
    <col min="6930" max="6930" width="1" style="16" bestFit="1" customWidth="1"/>
    <col min="6931" max="6931" width="2.85546875" style="16" bestFit="1" customWidth="1"/>
    <col min="6932" max="6932" width="1.85546875" style="16" bestFit="1" customWidth="1"/>
    <col min="6933" max="6934" width="1" style="16" bestFit="1" customWidth="1"/>
    <col min="6935" max="6935" width="5.5703125" style="16" bestFit="1" customWidth="1"/>
    <col min="6936" max="6936" width="1.85546875" style="16" bestFit="1" customWidth="1"/>
    <col min="6937" max="6937" width="2.85546875" style="16" bestFit="1" customWidth="1"/>
    <col min="6938" max="6938" width="1.85546875" style="16" bestFit="1" customWidth="1"/>
    <col min="6939" max="6939" width="9.28515625" style="16" bestFit="1" customWidth="1"/>
    <col min="6940" max="7168" width="9.140625" style="16"/>
    <col min="7169" max="7170" width="4.7109375" style="16" bestFit="1" customWidth="1"/>
    <col min="7171" max="7171" width="1.85546875" style="16" bestFit="1" customWidth="1"/>
    <col min="7172" max="7173" width="2.85546875" style="16" bestFit="1" customWidth="1"/>
    <col min="7174" max="7174" width="1.85546875" style="16" bestFit="1" customWidth="1"/>
    <col min="7175" max="7175" width="4.7109375" style="16" bestFit="1" customWidth="1"/>
    <col min="7176" max="7176" width="5.5703125" style="16" bestFit="1" customWidth="1"/>
    <col min="7177" max="7177" width="9.28515625" style="16" bestFit="1" customWidth="1"/>
    <col min="7178" max="7178" width="8.42578125" style="16" bestFit="1" customWidth="1"/>
    <col min="7179" max="7179" width="4.7109375" style="16" bestFit="1" customWidth="1"/>
    <col min="7180" max="7180" width="1" style="16" bestFit="1" customWidth="1"/>
    <col min="7181" max="7181" width="3.7109375" style="16" bestFit="1" customWidth="1"/>
    <col min="7182" max="7182" width="1" style="16" bestFit="1" customWidth="1"/>
    <col min="7183" max="7183" width="2.85546875" style="16" bestFit="1" customWidth="1"/>
    <col min="7184" max="7184" width="1" style="16" bestFit="1" customWidth="1"/>
    <col min="7185" max="7185" width="3.7109375" style="16" bestFit="1" customWidth="1"/>
    <col min="7186" max="7186" width="1" style="16" bestFit="1" customWidth="1"/>
    <col min="7187" max="7187" width="2.85546875" style="16" bestFit="1" customWidth="1"/>
    <col min="7188" max="7188" width="1.85546875" style="16" bestFit="1" customWidth="1"/>
    <col min="7189" max="7190" width="1" style="16" bestFit="1" customWidth="1"/>
    <col min="7191" max="7191" width="5.5703125" style="16" bestFit="1" customWidth="1"/>
    <col min="7192" max="7192" width="1.85546875" style="16" bestFit="1" customWidth="1"/>
    <col min="7193" max="7193" width="2.85546875" style="16" bestFit="1" customWidth="1"/>
    <col min="7194" max="7194" width="1.85546875" style="16" bestFit="1" customWidth="1"/>
    <col min="7195" max="7195" width="9.28515625" style="16" bestFit="1" customWidth="1"/>
    <col min="7196" max="7424" width="9.140625" style="16"/>
    <col min="7425" max="7426" width="4.7109375" style="16" bestFit="1" customWidth="1"/>
    <col min="7427" max="7427" width="1.85546875" style="16" bestFit="1" customWidth="1"/>
    <col min="7428" max="7429" width="2.85546875" style="16" bestFit="1" customWidth="1"/>
    <col min="7430" max="7430" width="1.85546875" style="16" bestFit="1" customWidth="1"/>
    <col min="7431" max="7431" width="4.7109375" style="16" bestFit="1" customWidth="1"/>
    <col min="7432" max="7432" width="5.5703125" style="16" bestFit="1" customWidth="1"/>
    <col min="7433" max="7433" width="9.28515625" style="16" bestFit="1" customWidth="1"/>
    <col min="7434" max="7434" width="8.42578125" style="16" bestFit="1" customWidth="1"/>
    <col min="7435" max="7435" width="4.7109375" style="16" bestFit="1" customWidth="1"/>
    <col min="7436" max="7436" width="1" style="16" bestFit="1" customWidth="1"/>
    <col min="7437" max="7437" width="3.7109375" style="16" bestFit="1" customWidth="1"/>
    <col min="7438" max="7438" width="1" style="16" bestFit="1" customWidth="1"/>
    <col min="7439" max="7439" width="2.85546875" style="16" bestFit="1" customWidth="1"/>
    <col min="7440" max="7440" width="1" style="16" bestFit="1" customWidth="1"/>
    <col min="7441" max="7441" width="3.7109375" style="16" bestFit="1" customWidth="1"/>
    <col min="7442" max="7442" width="1" style="16" bestFit="1" customWidth="1"/>
    <col min="7443" max="7443" width="2.85546875" style="16" bestFit="1" customWidth="1"/>
    <col min="7444" max="7444" width="1.85546875" style="16" bestFit="1" customWidth="1"/>
    <col min="7445" max="7446" width="1" style="16" bestFit="1" customWidth="1"/>
    <col min="7447" max="7447" width="5.5703125" style="16" bestFit="1" customWidth="1"/>
    <col min="7448" max="7448" width="1.85546875" style="16" bestFit="1" customWidth="1"/>
    <col min="7449" max="7449" width="2.85546875" style="16" bestFit="1" customWidth="1"/>
    <col min="7450" max="7450" width="1.85546875" style="16" bestFit="1" customWidth="1"/>
    <col min="7451" max="7451" width="9.28515625" style="16" bestFit="1" customWidth="1"/>
    <col min="7452" max="7680" width="9.140625" style="16"/>
    <col min="7681" max="7682" width="4.7109375" style="16" bestFit="1" customWidth="1"/>
    <col min="7683" max="7683" width="1.85546875" style="16" bestFit="1" customWidth="1"/>
    <col min="7684" max="7685" width="2.85546875" style="16" bestFit="1" customWidth="1"/>
    <col min="7686" max="7686" width="1.85546875" style="16" bestFit="1" customWidth="1"/>
    <col min="7687" max="7687" width="4.7109375" style="16" bestFit="1" customWidth="1"/>
    <col min="7688" max="7688" width="5.5703125" style="16" bestFit="1" customWidth="1"/>
    <col min="7689" max="7689" width="9.28515625" style="16" bestFit="1" customWidth="1"/>
    <col min="7690" max="7690" width="8.42578125" style="16" bestFit="1" customWidth="1"/>
    <col min="7691" max="7691" width="4.7109375" style="16" bestFit="1" customWidth="1"/>
    <col min="7692" max="7692" width="1" style="16" bestFit="1" customWidth="1"/>
    <col min="7693" max="7693" width="3.7109375" style="16" bestFit="1" customWidth="1"/>
    <col min="7694" max="7694" width="1" style="16" bestFit="1" customWidth="1"/>
    <col min="7695" max="7695" width="2.85546875" style="16" bestFit="1" customWidth="1"/>
    <col min="7696" max="7696" width="1" style="16" bestFit="1" customWidth="1"/>
    <col min="7697" max="7697" width="3.7109375" style="16" bestFit="1" customWidth="1"/>
    <col min="7698" max="7698" width="1" style="16" bestFit="1" customWidth="1"/>
    <col min="7699" max="7699" width="2.85546875" style="16" bestFit="1" customWidth="1"/>
    <col min="7700" max="7700" width="1.85546875" style="16" bestFit="1" customWidth="1"/>
    <col min="7701" max="7702" width="1" style="16" bestFit="1" customWidth="1"/>
    <col min="7703" max="7703" width="5.5703125" style="16" bestFit="1" customWidth="1"/>
    <col min="7704" max="7704" width="1.85546875" style="16" bestFit="1" customWidth="1"/>
    <col min="7705" max="7705" width="2.85546875" style="16" bestFit="1" customWidth="1"/>
    <col min="7706" max="7706" width="1.85546875" style="16" bestFit="1" customWidth="1"/>
    <col min="7707" max="7707" width="9.28515625" style="16" bestFit="1" customWidth="1"/>
    <col min="7708" max="7936" width="9.140625" style="16"/>
    <col min="7937" max="7938" width="4.7109375" style="16" bestFit="1" customWidth="1"/>
    <col min="7939" max="7939" width="1.85546875" style="16" bestFit="1" customWidth="1"/>
    <col min="7940" max="7941" width="2.85546875" style="16" bestFit="1" customWidth="1"/>
    <col min="7942" max="7942" width="1.85546875" style="16" bestFit="1" customWidth="1"/>
    <col min="7943" max="7943" width="4.7109375" style="16" bestFit="1" customWidth="1"/>
    <col min="7944" max="7944" width="5.5703125" style="16" bestFit="1" customWidth="1"/>
    <col min="7945" max="7945" width="9.28515625" style="16" bestFit="1" customWidth="1"/>
    <col min="7946" max="7946" width="8.42578125" style="16" bestFit="1" customWidth="1"/>
    <col min="7947" max="7947" width="4.7109375" style="16" bestFit="1" customWidth="1"/>
    <col min="7948" max="7948" width="1" style="16" bestFit="1" customWidth="1"/>
    <col min="7949" max="7949" width="3.7109375" style="16" bestFit="1" customWidth="1"/>
    <col min="7950" max="7950" width="1" style="16" bestFit="1" customWidth="1"/>
    <col min="7951" max="7951" width="2.85546875" style="16" bestFit="1" customWidth="1"/>
    <col min="7952" max="7952" width="1" style="16" bestFit="1" customWidth="1"/>
    <col min="7953" max="7953" width="3.7109375" style="16" bestFit="1" customWidth="1"/>
    <col min="7954" max="7954" width="1" style="16" bestFit="1" customWidth="1"/>
    <col min="7955" max="7955" width="2.85546875" style="16" bestFit="1" customWidth="1"/>
    <col min="7956" max="7956" width="1.85546875" style="16" bestFit="1" customWidth="1"/>
    <col min="7957" max="7958" width="1" style="16" bestFit="1" customWidth="1"/>
    <col min="7959" max="7959" width="5.5703125" style="16" bestFit="1" customWidth="1"/>
    <col min="7960" max="7960" width="1.85546875" style="16" bestFit="1" customWidth="1"/>
    <col min="7961" max="7961" width="2.85546875" style="16" bestFit="1" customWidth="1"/>
    <col min="7962" max="7962" width="1.85546875" style="16" bestFit="1" customWidth="1"/>
    <col min="7963" max="7963" width="9.28515625" style="16" bestFit="1" customWidth="1"/>
    <col min="7964" max="8192" width="9.140625" style="16"/>
    <col min="8193" max="8194" width="4.7109375" style="16" bestFit="1" customWidth="1"/>
    <col min="8195" max="8195" width="1.85546875" style="16" bestFit="1" customWidth="1"/>
    <col min="8196" max="8197" width="2.85546875" style="16" bestFit="1" customWidth="1"/>
    <col min="8198" max="8198" width="1.85546875" style="16" bestFit="1" customWidth="1"/>
    <col min="8199" max="8199" width="4.7109375" style="16" bestFit="1" customWidth="1"/>
    <col min="8200" max="8200" width="5.5703125" style="16" bestFit="1" customWidth="1"/>
    <col min="8201" max="8201" width="9.28515625" style="16" bestFit="1" customWidth="1"/>
    <col min="8202" max="8202" width="8.42578125" style="16" bestFit="1" customWidth="1"/>
    <col min="8203" max="8203" width="4.7109375" style="16" bestFit="1" customWidth="1"/>
    <col min="8204" max="8204" width="1" style="16" bestFit="1" customWidth="1"/>
    <col min="8205" max="8205" width="3.7109375" style="16" bestFit="1" customWidth="1"/>
    <col min="8206" max="8206" width="1" style="16" bestFit="1" customWidth="1"/>
    <col min="8207" max="8207" width="2.85546875" style="16" bestFit="1" customWidth="1"/>
    <col min="8208" max="8208" width="1" style="16" bestFit="1" customWidth="1"/>
    <col min="8209" max="8209" width="3.7109375" style="16" bestFit="1" customWidth="1"/>
    <col min="8210" max="8210" width="1" style="16" bestFit="1" customWidth="1"/>
    <col min="8211" max="8211" width="2.85546875" style="16" bestFit="1" customWidth="1"/>
    <col min="8212" max="8212" width="1.85546875" style="16" bestFit="1" customWidth="1"/>
    <col min="8213" max="8214" width="1" style="16" bestFit="1" customWidth="1"/>
    <col min="8215" max="8215" width="5.5703125" style="16" bestFit="1" customWidth="1"/>
    <col min="8216" max="8216" width="1.85546875" style="16" bestFit="1" customWidth="1"/>
    <col min="8217" max="8217" width="2.85546875" style="16" bestFit="1" customWidth="1"/>
    <col min="8218" max="8218" width="1.85546875" style="16" bestFit="1" customWidth="1"/>
    <col min="8219" max="8219" width="9.28515625" style="16" bestFit="1" customWidth="1"/>
    <col min="8220" max="8448" width="9.140625" style="16"/>
    <col min="8449" max="8450" width="4.7109375" style="16" bestFit="1" customWidth="1"/>
    <col min="8451" max="8451" width="1.85546875" style="16" bestFit="1" customWidth="1"/>
    <col min="8452" max="8453" width="2.85546875" style="16" bestFit="1" customWidth="1"/>
    <col min="8454" max="8454" width="1.85546875" style="16" bestFit="1" customWidth="1"/>
    <col min="8455" max="8455" width="4.7109375" style="16" bestFit="1" customWidth="1"/>
    <col min="8456" max="8456" width="5.5703125" style="16" bestFit="1" customWidth="1"/>
    <col min="8457" max="8457" width="9.28515625" style="16" bestFit="1" customWidth="1"/>
    <col min="8458" max="8458" width="8.42578125" style="16" bestFit="1" customWidth="1"/>
    <col min="8459" max="8459" width="4.7109375" style="16" bestFit="1" customWidth="1"/>
    <col min="8460" max="8460" width="1" style="16" bestFit="1" customWidth="1"/>
    <col min="8461" max="8461" width="3.7109375" style="16" bestFit="1" customWidth="1"/>
    <col min="8462" max="8462" width="1" style="16" bestFit="1" customWidth="1"/>
    <col min="8463" max="8463" width="2.85546875" style="16" bestFit="1" customWidth="1"/>
    <col min="8464" max="8464" width="1" style="16" bestFit="1" customWidth="1"/>
    <col min="8465" max="8465" width="3.7109375" style="16" bestFit="1" customWidth="1"/>
    <col min="8466" max="8466" width="1" style="16" bestFit="1" customWidth="1"/>
    <col min="8467" max="8467" width="2.85546875" style="16" bestFit="1" customWidth="1"/>
    <col min="8468" max="8468" width="1.85546875" style="16" bestFit="1" customWidth="1"/>
    <col min="8469" max="8470" width="1" style="16" bestFit="1" customWidth="1"/>
    <col min="8471" max="8471" width="5.5703125" style="16" bestFit="1" customWidth="1"/>
    <col min="8472" max="8472" width="1.85546875" style="16" bestFit="1" customWidth="1"/>
    <col min="8473" max="8473" width="2.85546875" style="16" bestFit="1" customWidth="1"/>
    <col min="8474" max="8474" width="1.85546875" style="16" bestFit="1" customWidth="1"/>
    <col min="8475" max="8475" width="9.28515625" style="16" bestFit="1" customWidth="1"/>
    <col min="8476" max="8704" width="9.140625" style="16"/>
    <col min="8705" max="8706" width="4.7109375" style="16" bestFit="1" customWidth="1"/>
    <col min="8707" max="8707" width="1.85546875" style="16" bestFit="1" customWidth="1"/>
    <col min="8708" max="8709" width="2.85546875" style="16" bestFit="1" customWidth="1"/>
    <col min="8710" max="8710" width="1.85546875" style="16" bestFit="1" customWidth="1"/>
    <col min="8711" max="8711" width="4.7109375" style="16" bestFit="1" customWidth="1"/>
    <col min="8712" max="8712" width="5.5703125" style="16" bestFit="1" customWidth="1"/>
    <col min="8713" max="8713" width="9.28515625" style="16" bestFit="1" customWidth="1"/>
    <col min="8714" max="8714" width="8.42578125" style="16" bestFit="1" customWidth="1"/>
    <col min="8715" max="8715" width="4.7109375" style="16" bestFit="1" customWidth="1"/>
    <col min="8716" max="8716" width="1" style="16" bestFit="1" customWidth="1"/>
    <col min="8717" max="8717" width="3.7109375" style="16" bestFit="1" customWidth="1"/>
    <col min="8718" max="8718" width="1" style="16" bestFit="1" customWidth="1"/>
    <col min="8719" max="8719" width="2.85546875" style="16" bestFit="1" customWidth="1"/>
    <col min="8720" max="8720" width="1" style="16" bestFit="1" customWidth="1"/>
    <col min="8721" max="8721" width="3.7109375" style="16" bestFit="1" customWidth="1"/>
    <col min="8722" max="8722" width="1" style="16" bestFit="1" customWidth="1"/>
    <col min="8723" max="8723" width="2.85546875" style="16" bestFit="1" customWidth="1"/>
    <col min="8724" max="8724" width="1.85546875" style="16" bestFit="1" customWidth="1"/>
    <col min="8725" max="8726" width="1" style="16" bestFit="1" customWidth="1"/>
    <col min="8727" max="8727" width="5.5703125" style="16" bestFit="1" customWidth="1"/>
    <col min="8728" max="8728" width="1.85546875" style="16" bestFit="1" customWidth="1"/>
    <col min="8729" max="8729" width="2.85546875" style="16" bestFit="1" customWidth="1"/>
    <col min="8730" max="8730" width="1.85546875" style="16" bestFit="1" customWidth="1"/>
    <col min="8731" max="8731" width="9.28515625" style="16" bestFit="1" customWidth="1"/>
    <col min="8732" max="8960" width="9.140625" style="16"/>
    <col min="8961" max="8962" width="4.7109375" style="16" bestFit="1" customWidth="1"/>
    <col min="8963" max="8963" width="1.85546875" style="16" bestFit="1" customWidth="1"/>
    <col min="8964" max="8965" width="2.85546875" style="16" bestFit="1" customWidth="1"/>
    <col min="8966" max="8966" width="1.85546875" style="16" bestFit="1" customWidth="1"/>
    <col min="8967" max="8967" width="4.7109375" style="16" bestFit="1" customWidth="1"/>
    <col min="8968" max="8968" width="5.5703125" style="16" bestFit="1" customWidth="1"/>
    <col min="8969" max="8969" width="9.28515625" style="16" bestFit="1" customWidth="1"/>
    <col min="8970" max="8970" width="8.42578125" style="16" bestFit="1" customWidth="1"/>
    <col min="8971" max="8971" width="4.7109375" style="16" bestFit="1" customWidth="1"/>
    <col min="8972" max="8972" width="1" style="16" bestFit="1" customWidth="1"/>
    <col min="8973" max="8973" width="3.7109375" style="16" bestFit="1" customWidth="1"/>
    <col min="8974" max="8974" width="1" style="16" bestFit="1" customWidth="1"/>
    <col min="8975" max="8975" width="2.85546875" style="16" bestFit="1" customWidth="1"/>
    <col min="8976" max="8976" width="1" style="16" bestFit="1" customWidth="1"/>
    <col min="8977" max="8977" width="3.7109375" style="16" bestFit="1" customWidth="1"/>
    <col min="8978" max="8978" width="1" style="16" bestFit="1" customWidth="1"/>
    <col min="8979" max="8979" width="2.85546875" style="16" bestFit="1" customWidth="1"/>
    <col min="8980" max="8980" width="1.85546875" style="16" bestFit="1" customWidth="1"/>
    <col min="8981" max="8982" width="1" style="16" bestFit="1" customWidth="1"/>
    <col min="8983" max="8983" width="5.5703125" style="16" bestFit="1" customWidth="1"/>
    <col min="8984" max="8984" width="1.85546875" style="16" bestFit="1" customWidth="1"/>
    <col min="8985" max="8985" width="2.85546875" style="16" bestFit="1" customWidth="1"/>
    <col min="8986" max="8986" width="1.85546875" style="16" bestFit="1" customWidth="1"/>
    <col min="8987" max="8987" width="9.28515625" style="16" bestFit="1" customWidth="1"/>
    <col min="8988" max="9216" width="9.140625" style="16"/>
    <col min="9217" max="9218" width="4.7109375" style="16" bestFit="1" customWidth="1"/>
    <col min="9219" max="9219" width="1.85546875" style="16" bestFit="1" customWidth="1"/>
    <col min="9220" max="9221" width="2.85546875" style="16" bestFit="1" customWidth="1"/>
    <col min="9222" max="9222" width="1.85546875" style="16" bestFit="1" customWidth="1"/>
    <col min="9223" max="9223" width="4.7109375" style="16" bestFit="1" customWidth="1"/>
    <col min="9224" max="9224" width="5.5703125" style="16" bestFit="1" customWidth="1"/>
    <col min="9225" max="9225" width="9.28515625" style="16" bestFit="1" customWidth="1"/>
    <col min="9226" max="9226" width="8.42578125" style="16" bestFit="1" customWidth="1"/>
    <col min="9227" max="9227" width="4.7109375" style="16" bestFit="1" customWidth="1"/>
    <col min="9228" max="9228" width="1" style="16" bestFit="1" customWidth="1"/>
    <col min="9229" max="9229" width="3.7109375" style="16" bestFit="1" customWidth="1"/>
    <col min="9230" max="9230" width="1" style="16" bestFit="1" customWidth="1"/>
    <col min="9231" max="9231" width="2.85546875" style="16" bestFit="1" customWidth="1"/>
    <col min="9232" max="9232" width="1" style="16" bestFit="1" customWidth="1"/>
    <col min="9233" max="9233" width="3.7109375" style="16" bestFit="1" customWidth="1"/>
    <col min="9234" max="9234" width="1" style="16" bestFit="1" customWidth="1"/>
    <col min="9235" max="9235" width="2.85546875" style="16" bestFit="1" customWidth="1"/>
    <col min="9236" max="9236" width="1.85546875" style="16" bestFit="1" customWidth="1"/>
    <col min="9237" max="9238" width="1" style="16" bestFit="1" customWidth="1"/>
    <col min="9239" max="9239" width="5.5703125" style="16" bestFit="1" customWidth="1"/>
    <col min="9240" max="9240" width="1.85546875" style="16" bestFit="1" customWidth="1"/>
    <col min="9241" max="9241" width="2.85546875" style="16" bestFit="1" customWidth="1"/>
    <col min="9242" max="9242" width="1.85546875" style="16" bestFit="1" customWidth="1"/>
    <col min="9243" max="9243" width="9.28515625" style="16" bestFit="1" customWidth="1"/>
    <col min="9244" max="9472" width="9.140625" style="16"/>
    <col min="9473" max="9474" width="4.7109375" style="16" bestFit="1" customWidth="1"/>
    <col min="9475" max="9475" width="1.85546875" style="16" bestFit="1" customWidth="1"/>
    <col min="9476" max="9477" width="2.85546875" style="16" bestFit="1" customWidth="1"/>
    <col min="9478" max="9478" width="1.85546875" style="16" bestFit="1" customWidth="1"/>
    <col min="9479" max="9479" width="4.7109375" style="16" bestFit="1" customWidth="1"/>
    <col min="9480" max="9480" width="5.5703125" style="16" bestFit="1" customWidth="1"/>
    <col min="9481" max="9481" width="9.28515625" style="16" bestFit="1" customWidth="1"/>
    <col min="9482" max="9482" width="8.42578125" style="16" bestFit="1" customWidth="1"/>
    <col min="9483" max="9483" width="4.7109375" style="16" bestFit="1" customWidth="1"/>
    <col min="9484" max="9484" width="1" style="16" bestFit="1" customWidth="1"/>
    <col min="9485" max="9485" width="3.7109375" style="16" bestFit="1" customWidth="1"/>
    <col min="9486" max="9486" width="1" style="16" bestFit="1" customWidth="1"/>
    <col min="9487" max="9487" width="2.85546875" style="16" bestFit="1" customWidth="1"/>
    <col min="9488" max="9488" width="1" style="16" bestFit="1" customWidth="1"/>
    <col min="9489" max="9489" width="3.7109375" style="16" bestFit="1" customWidth="1"/>
    <col min="9490" max="9490" width="1" style="16" bestFit="1" customWidth="1"/>
    <col min="9491" max="9491" width="2.85546875" style="16" bestFit="1" customWidth="1"/>
    <col min="9492" max="9492" width="1.85546875" style="16" bestFit="1" customWidth="1"/>
    <col min="9493" max="9494" width="1" style="16" bestFit="1" customWidth="1"/>
    <col min="9495" max="9495" width="5.5703125" style="16" bestFit="1" customWidth="1"/>
    <col min="9496" max="9496" width="1.85546875" style="16" bestFit="1" customWidth="1"/>
    <col min="9497" max="9497" width="2.85546875" style="16" bestFit="1" customWidth="1"/>
    <col min="9498" max="9498" width="1.85546875" style="16" bestFit="1" customWidth="1"/>
    <col min="9499" max="9499" width="9.28515625" style="16" bestFit="1" customWidth="1"/>
    <col min="9500" max="9728" width="9.140625" style="16"/>
    <col min="9729" max="9730" width="4.7109375" style="16" bestFit="1" customWidth="1"/>
    <col min="9731" max="9731" width="1.85546875" style="16" bestFit="1" customWidth="1"/>
    <col min="9732" max="9733" width="2.85546875" style="16" bestFit="1" customWidth="1"/>
    <col min="9734" max="9734" width="1.85546875" style="16" bestFit="1" customWidth="1"/>
    <col min="9735" max="9735" width="4.7109375" style="16" bestFit="1" customWidth="1"/>
    <col min="9736" max="9736" width="5.5703125" style="16" bestFit="1" customWidth="1"/>
    <col min="9737" max="9737" width="9.28515625" style="16" bestFit="1" customWidth="1"/>
    <col min="9738" max="9738" width="8.42578125" style="16" bestFit="1" customWidth="1"/>
    <col min="9739" max="9739" width="4.7109375" style="16" bestFit="1" customWidth="1"/>
    <col min="9740" max="9740" width="1" style="16" bestFit="1" customWidth="1"/>
    <col min="9741" max="9741" width="3.7109375" style="16" bestFit="1" customWidth="1"/>
    <col min="9742" max="9742" width="1" style="16" bestFit="1" customWidth="1"/>
    <col min="9743" max="9743" width="2.85546875" style="16" bestFit="1" customWidth="1"/>
    <col min="9744" max="9744" width="1" style="16" bestFit="1" customWidth="1"/>
    <col min="9745" max="9745" width="3.7109375" style="16" bestFit="1" customWidth="1"/>
    <col min="9746" max="9746" width="1" style="16" bestFit="1" customWidth="1"/>
    <col min="9747" max="9747" width="2.85546875" style="16" bestFit="1" customWidth="1"/>
    <col min="9748" max="9748" width="1.85546875" style="16" bestFit="1" customWidth="1"/>
    <col min="9749" max="9750" width="1" style="16" bestFit="1" customWidth="1"/>
    <col min="9751" max="9751" width="5.5703125" style="16" bestFit="1" customWidth="1"/>
    <col min="9752" max="9752" width="1.85546875" style="16" bestFit="1" customWidth="1"/>
    <col min="9753" max="9753" width="2.85546875" style="16" bestFit="1" customWidth="1"/>
    <col min="9754" max="9754" width="1.85546875" style="16" bestFit="1" customWidth="1"/>
    <col min="9755" max="9755" width="9.28515625" style="16" bestFit="1" customWidth="1"/>
    <col min="9756" max="9984" width="9.140625" style="16"/>
    <col min="9985" max="9986" width="4.7109375" style="16" bestFit="1" customWidth="1"/>
    <col min="9987" max="9987" width="1.85546875" style="16" bestFit="1" customWidth="1"/>
    <col min="9988" max="9989" width="2.85546875" style="16" bestFit="1" customWidth="1"/>
    <col min="9990" max="9990" width="1.85546875" style="16" bestFit="1" customWidth="1"/>
    <col min="9991" max="9991" width="4.7109375" style="16" bestFit="1" customWidth="1"/>
    <col min="9992" max="9992" width="5.5703125" style="16" bestFit="1" customWidth="1"/>
    <col min="9993" max="9993" width="9.28515625" style="16" bestFit="1" customWidth="1"/>
    <col min="9994" max="9994" width="8.42578125" style="16" bestFit="1" customWidth="1"/>
    <col min="9995" max="9995" width="4.7109375" style="16" bestFit="1" customWidth="1"/>
    <col min="9996" max="9996" width="1" style="16" bestFit="1" customWidth="1"/>
    <col min="9997" max="9997" width="3.7109375" style="16" bestFit="1" customWidth="1"/>
    <col min="9998" max="9998" width="1" style="16" bestFit="1" customWidth="1"/>
    <col min="9999" max="9999" width="2.85546875" style="16" bestFit="1" customWidth="1"/>
    <col min="10000" max="10000" width="1" style="16" bestFit="1" customWidth="1"/>
    <col min="10001" max="10001" width="3.7109375" style="16" bestFit="1" customWidth="1"/>
    <col min="10002" max="10002" width="1" style="16" bestFit="1" customWidth="1"/>
    <col min="10003" max="10003" width="2.85546875" style="16" bestFit="1" customWidth="1"/>
    <col min="10004" max="10004" width="1.85546875" style="16" bestFit="1" customWidth="1"/>
    <col min="10005" max="10006" width="1" style="16" bestFit="1" customWidth="1"/>
    <col min="10007" max="10007" width="5.5703125" style="16" bestFit="1" customWidth="1"/>
    <col min="10008" max="10008" width="1.85546875" style="16" bestFit="1" customWidth="1"/>
    <col min="10009" max="10009" width="2.85546875" style="16" bestFit="1" customWidth="1"/>
    <col min="10010" max="10010" width="1.85546875" style="16" bestFit="1" customWidth="1"/>
    <col min="10011" max="10011" width="9.28515625" style="16" bestFit="1" customWidth="1"/>
    <col min="10012" max="10240" width="9.140625" style="16"/>
    <col min="10241" max="10242" width="4.7109375" style="16" bestFit="1" customWidth="1"/>
    <col min="10243" max="10243" width="1.85546875" style="16" bestFit="1" customWidth="1"/>
    <col min="10244" max="10245" width="2.85546875" style="16" bestFit="1" customWidth="1"/>
    <col min="10246" max="10246" width="1.85546875" style="16" bestFit="1" customWidth="1"/>
    <col min="10247" max="10247" width="4.7109375" style="16" bestFit="1" customWidth="1"/>
    <col min="10248" max="10248" width="5.5703125" style="16" bestFit="1" customWidth="1"/>
    <col min="10249" max="10249" width="9.28515625" style="16" bestFit="1" customWidth="1"/>
    <col min="10250" max="10250" width="8.42578125" style="16" bestFit="1" customWidth="1"/>
    <col min="10251" max="10251" width="4.7109375" style="16" bestFit="1" customWidth="1"/>
    <col min="10252" max="10252" width="1" style="16" bestFit="1" customWidth="1"/>
    <col min="10253" max="10253" width="3.7109375" style="16" bestFit="1" customWidth="1"/>
    <col min="10254" max="10254" width="1" style="16" bestFit="1" customWidth="1"/>
    <col min="10255" max="10255" width="2.85546875" style="16" bestFit="1" customWidth="1"/>
    <col min="10256" max="10256" width="1" style="16" bestFit="1" customWidth="1"/>
    <col min="10257" max="10257" width="3.7109375" style="16" bestFit="1" customWidth="1"/>
    <col min="10258" max="10258" width="1" style="16" bestFit="1" customWidth="1"/>
    <col min="10259" max="10259" width="2.85546875" style="16" bestFit="1" customWidth="1"/>
    <col min="10260" max="10260" width="1.85546875" style="16" bestFit="1" customWidth="1"/>
    <col min="10261" max="10262" width="1" style="16" bestFit="1" customWidth="1"/>
    <col min="10263" max="10263" width="5.5703125" style="16" bestFit="1" customWidth="1"/>
    <col min="10264" max="10264" width="1.85546875" style="16" bestFit="1" customWidth="1"/>
    <col min="10265" max="10265" width="2.85546875" style="16" bestFit="1" customWidth="1"/>
    <col min="10266" max="10266" width="1.85546875" style="16" bestFit="1" customWidth="1"/>
    <col min="10267" max="10267" width="9.28515625" style="16" bestFit="1" customWidth="1"/>
    <col min="10268" max="10496" width="9.140625" style="16"/>
    <col min="10497" max="10498" width="4.7109375" style="16" bestFit="1" customWidth="1"/>
    <col min="10499" max="10499" width="1.85546875" style="16" bestFit="1" customWidth="1"/>
    <col min="10500" max="10501" width="2.85546875" style="16" bestFit="1" customWidth="1"/>
    <col min="10502" max="10502" width="1.85546875" style="16" bestFit="1" customWidth="1"/>
    <col min="10503" max="10503" width="4.7109375" style="16" bestFit="1" customWidth="1"/>
    <col min="10504" max="10504" width="5.5703125" style="16" bestFit="1" customWidth="1"/>
    <col min="10505" max="10505" width="9.28515625" style="16" bestFit="1" customWidth="1"/>
    <col min="10506" max="10506" width="8.42578125" style="16" bestFit="1" customWidth="1"/>
    <col min="10507" max="10507" width="4.7109375" style="16" bestFit="1" customWidth="1"/>
    <col min="10508" max="10508" width="1" style="16" bestFit="1" customWidth="1"/>
    <col min="10509" max="10509" width="3.7109375" style="16" bestFit="1" customWidth="1"/>
    <col min="10510" max="10510" width="1" style="16" bestFit="1" customWidth="1"/>
    <col min="10511" max="10511" width="2.85546875" style="16" bestFit="1" customWidth="1"/>
    <col min="10512" max="10512" width="1" style="16" bestFit="1" customWidth="1"/>
    <col min="10513" max="10513" width="3.7109375" style="16" bestFit="1" customWidth="1"/>
    <col min="10514" max="10514" width="1" style="16" bestFit="1" customWidth="1"/>
    <col min="10515" max="10515" width="2.85546875" style="16" bestFit="1" customWidth="1"/>
    <col min="10516" max="10516" width="1.85546875" style="16" bestFit="1" customWidth="1"/>
    <col min="10517" max="10518" width="1" style="16" bestFit="1" customWidth="1"/>
    <col min="10519" max="10519" width="5.5703125" style="16" bestFit="1" customWidth="1"/>
    <col min="10520" max="10520" width="1.85546875" style="16" bestFit="1" customWidth="1"/>
    <col min="10521" max="10521" width="2.85546875" style="16" bestFit="1" customWidth="1"/>
    <col min="10522" max="10522" width="1.85546875" style="16" bestFit="1" customWidth="1"/>
    <col min="10523" max="10523" width="9.28515625" style="16" bestFit="1" customWidth="1"/>
    <col min="10524" max="10752" width="9.140625" style="16"/>
    <col min="10753" max="10754" width="4.7109375" style="16" bestFit="1" customWidth="1"/>
    <col min="10755" max="10755" width="1.85546875" style="16" bestFit="1" customWidth="1"/>
    <col min="10756" max="10757" width="2.85546875" style="16" bestFit="1" customWidth="1"/>
    <col min="10758" max="10758" width="1.85546875" style="16" bestFit="1" customWidth="1"/>
    <col min="10759" max="10759" width="4.7109375" style="16" bestFit="1" customWidth="1"/>
    <col min="10760" max="10760" width="5.5703125" style="16" bestFit="1" customWidth="1"/>
    <col min="10761" max="10761" width="9.28515625" style="16" bestFit="1" customWidth="1"/>
    <col min="10762" max="10762" width="8.42578125" style="16" bestFit="1" customWidth="1"/>
    <col min="10763" max="10763" width="4.7109375" style="16" bestFit="1" customWidth="1"/>
    <col min="10764" max="10764" width="1" style="16" bestFit="1" customWidth="1"/>
    <col min="10765" max="10765" width="3.7109375" style="16" bestFit="1" customWidth="1"/>
    <col min="10766" max="10766" width="1" style="16" bestFit="1" customWidth="1"/>
    <col min="10767" max="10767" width="2.85546875" style="16" bestFit="1" customWidth="1"/>
    <col min="10768" max="10768" width="1" style="16" bestFit="1" customWidth="1"/>
    <col min="10769" max="10769" width="3.7109375" style="16" bestFit="1" customWidth="1"/>
    <col min="10770" max="10770" width="1" style="16" bestFit="1" customWidth="1"/>
    <col min="10771" max="10771" width="2.85546875" style="16" bestFit="1" customWidth="1"/>
    <col min="10772" max="10772" width="1.85546875" style="16" bestFit="1" customWidth="1"/>
    <col min="10773" max="10774" width="1" style="16" bestFit="1" customWidth="1"/>
    <col min="10775" max="10775" width="5.5703125" style="16" bestFit="1" customWidth="1"/>
    <col min="10776" max="10776" width="1.85546875" style="16" bestFit="1" customWidth="1"/>
    <col min="10777" max="10777" width="2.85546875" style="16" bestFit="1" customWidth="1"/>
    <col min="10778" max="10778" width="1.85546875" style="16" bestFit="1" customWidth="1"/>
    <col min="10779" max="10779" width="9.28515625" style="16" bestFit="1" customWidth="1"/>
    <col min="10780" max="11008" width="9.140625" style="16"/>
    <col min="11009" max="11010" width="4.7109375" style="16" bestFit="1" customWidth="1"/>
    <col min="11011" max="11011" width="1.85546875" style="16" bestFit="1" customWidth="1"/>
    <col min="11012" max="11013" width="2.85546875" style="16" bestFit="1" customWidth="1"/>
    <col min="11014" max="11014" width="1.85546875" style="16" bestFit="1" customWidth="1"/>
    <col min="11015" max="11015" width="4.7109375" style="16" bestFit="1" customWidth="1"/>
    <col min="11016" max="11016" width="5.5703125" style="16" bestFit="1" customWidth="1"/>
    <col min="11017" max="11017" width="9.28515625" style="16" bestFit="1" customWidth="1"/>
    <col min="11018" max="11018" width="8.42578125" style="16" bestFit="1" customWidth="1"/>
    <col min="11019" max="11019" width="4.7109375" style="16" bestFit="1" customWidth="1"/>
    <col min="11020" max="11020" width="1" style="16" bestFit="1" customWidth="1"/>
    <col min="11021" max="11021" width="3.7109375" style="16" bestFit="1" customWidth="1"/>
    <col min="11022" max="11022" width="1" style="16" bestFit="1" customWidth="1"/>
    <col min="11023" max="11023" width="2.85546875" style="16" bestFit="1" customWidth="1"/>
    <col min="11024" max="11024" width="1" style="16" bestFit="1" customWidth="1"/>
    <col min="11025" max="11025" width="3.7109375" style="16" bestFit="1" customWidth="1"/>
    <col min="11026" max="11026" width="1" style="16" bestFit="1" customWidth="1"/>
    <col min="11027" max="11027" width="2.85546875" style="16" bestFit="1" customWidth="1"/>
    <col min="11028" max="11028" width="1.85546875" style="16" bestFit="1" customWidth="1"/>
    <col min="11029" max="11030" width="1" style="16" bestFit="1" customWidth="1"/>
    <col min="11031" max="11031" width="5.5703125" style="16" bestFit="1" customWidth="1"/>
    <col min="11032" max="11032" width="1.85546875" style="16" bestFit="1" customWidth="1"/>
    <col min="11033" max="11033" width="2.85546875" style="16" bestFit="1" customWidth="1"/>
    <col min="11034" max="11034" width="1.85546875" style="16" bestFit="1" customWidth="1"/>
    <col min="11035" max="11035" width="9.28515625" style="16" bestFit="1" customWidth="1"/>
    <col min="11036" max="11264" width="9.140625" style="16"/>
    <col min="11265" max="11266" width="4.7109375" style="16" bestFit="1" customWidth="1"/>
    <col min="11267" max="11267" width="1.85546875" style="16" bestFit="1" customWidth="1"/>
    <col min="11268" max="11269" width="2.85546875" style="16" bestFit="1" customWidth="1"/>
    <col min="11270" max="11270" width="1.85546875" style="16" bestFit="1" customWidth="1"/>
    <col min="11271" max="11271" width="4.7109375" style="16" bestFit="1" customWidth="1"/>
    <col min="11272" max="11272" width="5.5703125" style="16" bestFit="1" customWidth="1"/>
    <col min="11273" max="11273" width="9.28515625" style="16" bestFit="1" customWidth="1"/>
    <col min="11274" max="11274" width="8.42578125" style="16" bestFit="1" customWidth="1"/>
    <col min="11275" max="11275" width="4.7109375" style="16" bestFit="1" customWidth="1"/>
    <col min="11276" max="11276" width="1" style="16" bestFit="1" customWidth="1"/>
    <col min="11277" max="11277" width="3.7109375" style="16" bestFit="1" customWidth="1"/>
    <col min="11278" max="11278" width="1" style="16" bestFit="1" customWidth="1"/>
    <col min="11279" max="11279" width="2.85546875" style="16" bestFit="1" customWidth="1"/>
    <col min="11280" max="11280" width="1" style="16" bestFit="1" customWidth="1"/>
    <col min="11281" max="11281" width="3.7109375" style="16" bestFit="1" customWidth="1"/>
    <col min="11282" max="11282" width="1" style="16" bestFit="1" customWidth="1"/>
    <col min="11283" max="11283" width="2.85546875" style="16" bestFit="1" customWidth="1"/>
    <col min="11284" max="11284" width="1.85546875" style="16" bestFit="1" customWidth="1"/>
    <col min="11285" max="11286" width="1" style="16" bestFit="1" customWidth="1"/>
    <col min="11287" max="11287" width="5.5703125" style="16" bestFit="1" customWidth="1"/>
    <col min="11288" max="11288" width="1.85546875" style="16" bestFit="1" customWidth="1"/>
    <col min="11289" max="11289" width="2.85546875" style="16" bestFit="1" customWidth="1"/>
    <col min="11290" max="11290" width="1.85546875" style="16" bestFit="1" customWidth="1"/>
    <col min="11291" max="11291" width="9.28515625" style="16" bestFit="1" customWidth="1"/>
    <col min="11292" max="11520" width="9.140625" style="16"/>
    <col min="11521" max="11522" width="4.7109375" style="16" bestFit="1" customWidth="1"/>
    <col min="11523" max="11523" width="1.85546875" style="16" bestFit="1" customWidth="1"/>
    <col min="11524" max="11525" width="2.85546875" style="16" bestFit="1" customWidth="1"/>
    <col min="11526" max="11526" width="1.85546875" style="16" bestFit="1" customWidth="1"/>
    <col min="11527" max="11527" width="4.7109375" style="16" bestFit="1" customWidth="1"/>
    <col min="11528" max="11528" width="5.5703125" style="16" bestFit="1" customWidth="1"/>
    <col min="11529" max="11529" width="9.28515625" style="16" bestFit="1" customWidth="1"/>
    <col min="11530" max="11530" width="8.42578125" style="16" bestFit="1" customWidth="1"/>
    <col min="11531" max="11531" width="4.7109375" style="16" bestFit="1" customWidth="1"/>
    <col min="11532" max="11532" width="1" style="16" bestFit="1" customWidth="1"/>
    <col min="11533" max="11533" width="3.7109375" style="16" bestFit="1" customWidth="1"/>
    <col min="11534" max="11534" width="1" style="16" bestFit="1" customWidth="1"/>
    <col min="11535" max="11535" width="2.85546875" style="16" bestFit="1" customWidth="1"/>
    <col min="11536" max="11536" width="1" style="16" bestFit="1" customWidth="1"/>
    <col min="11537" max="11537" width="3.7109375" style="16" bestFit="1" customWidth="1"/>
    <col min="11538" max="11538" width="1" style="16" bestFit="1" customWidth="1"/>
    <col min="11539" max="11539" width="2.85546875" style="16" bestFit="1" customWidth="1"/>
    <col min="11540" max="11540" width="1.85546875" style="16" bestFit="1" customWidth="1"/>
    <col min="11541" max="11542" width="1" style="16" bestFit="1" customWidth="1"/>
    <col min="11543" max="11543" width="5.5703125" style="16" bestFit="1" customWidth="1"/>
    <col min="11544" max="11544" width="1.85546875" style="16" bestFit="1" customWidth="1"/>
    <col min="11545" max="11545" width="2.85546875" style="16" bestFit="1" customWidth="1"/>
    <col min="11546" max="11546" width="1.85546875" style="16" bestFit="1" customWidth="1"/>
    <col min="11547" max="11547" width="9.28515625" style="16" bestFit="1" customWidth="1"/>
    <col min="11548" max="11776" width="9.140625" style="16"/>
    <col min="11777" max="11778" width="4.7109375" style="16" bestFit="1" customWidth="1"/>
    <col min="11779" max="11779" width="1.85546875" style="16" bestFit="1" customWidth="1"/>
    <col min="11780" max="11781" width="2.85546875" style="16" bestFit="1" customWidth="1"/>
    <col min="11782" max="11782" width="1.85546875" style="16" bestFit="1" customWidth="1"/>
    <col min="11783" max="11783" width="4.7109375" style="16" bestFit="1" customWidth="1"/>
    <col min="11784" max="11784" width="5.5703125" style="16" bestFit="1" customWidth="1"/>
    <col min="11785" max="11785" width="9.28515625" style="16" bestFit="1" customWidth="1"/>
    <col min="11786" max="11786" width="8.42578125" style="16" bestFit="1" customWidth="1"/>
    <col min="11787" max="11787" width="4.7109375" style="16" bestFit="1" customWidth="1"/>
    <col min="11788" max="11788" width="1" style="16" bestFit="1" customWidth="1"/>
    <col min="11789" max="11789" width="3.7109375" style="16" bestFit="1" customWidth="1"/>
    <col min="11790" max="11790" width="1" style="16" bestFit="1" customWidth="1"/>
    <col min="11791" max="11791" width="2.85546875" style="16" bestFit="1" customWidth="1"/>
    <col min="11792" max="11792" width="1" style="16" bestFit="1" customWidth="1"/>
    <col min="11793" max="11793" width="3.7109375" style="16" bestFit="1" customWidth="1"/>
    <col min="11794" max="11794" width="1" style="16" bestFit="1" customWidth="1"/>
    <col min="11795" max="11795" width="2.85546875" style="16" bestFit="1" customWidth="1"/>
    <col min="11796" max="11796" width="1.85546875" style="16" bestFit="1" customWidth="1"/>
    <col min="11797" max="11798" width="1" style="16" bestFit="1" customWidth="1"/>
    <col min="11799" max="11799" width="5.5703125" style="16" bestFit="1" customWidth="1"/>
    <col min="11800" max="11800" width="1.85546875" style="16" bestFit="1" customWidth="1"/>
    <col min="11801" max="11801" width="2.85546875" style="16" bestFit="1" customWidth="1"/>
    <col min="11802" max="11802" width="1.85546875" style="16" bestFit="1" customWidth="1"/>
    <col min="11803" max="11803" width="9.28515625" style="16" bestFit="1" customWidth="1"/>
    <col min="11804" max="12032" width="9.140625" style="16"/>
    <col min="12033" max="12034" width="4.7109375" style="16" bestFit="1" customWidth="1"/>
    <col min="12035" max="12035" width="1.85546875" style="16" bestFit="1" customWidth="1"/>
    <col min="12036" max="12037" width="2.85546875" style="16" bestFit="1" customWidth="1"/>
    <col min="12038" max="12038" width="1.85546875" style="16" bestFit="1" customWidth="1"/>
    <col min="12039" max="12039" width="4.7109375" style="16" bestFit="1" customWidth="1"/>
    <col min="12040" max="12040" width="5.5703125" style="16" bestFit="1" customWidth="1"/>
    <col min="12041" max="12041" width="9.28515625" style="16" bestFit="1" customWidth="1"/>
    <col min="12042" max="12042" width="8.42578125" style="16" bestFit="1" customWidth="1"/>
    <col min="12043" max="12043" width="4.7109375" style="16" bestFit="1" customWidth="1"/>
    <col min="12044" max="12044" width="1" style="16" bestFit="1" customWidth="1"/>
    <col min="12045" max="12045" width="3.7109375" style="16" bestFit="1" customWidth="1"/>
    <col min="12046" max="12046" width="1" style="16" bestFit="1" customWidth="1"/>
    <col min="12047" max="12047" width="2.85546875" style="16" bestFit="1" customWidth="1"/>
    <col min="12048" max="12048" width="1" style="16" bestFit="1" customWidth="1"/>
    <col min="12049" max="12049" width="3.7109375" style="16" bestFit="1" customWidth="1"/>
    <col min="12050" max="12050" width="1" style="16" bestFit="1" customWidth="1"/>
    <col min="12051" max="12051" width="2.85546875" style="16" bestFit="1" customWidth="1"/>
    <col min="12052" max="12052" width="1.85546875" style="16" bestFit="1" customWidth="1"/>
    <col min="12053" max="12054" width="1" style="16" bestFit="1" customWidth="1"/>
    <col min="12055" max="12055" width="5.5703125" style="16" bestFit="1" customWidth="1"/>
    <col min="12056" max="12056" width="1.85546875" style="16" bestFit="1" customWidth="1"/>
    <col min="12057" max="12057" width="2.85546875" style="16" bestFit="1" customWidth="1"/>
    <col min="12058" max="12058" width="1.85546875" style="16" bestFit="1" customWidth="1"/>
    <col min="12059" max="12059" width="9.28515625" style="16" bestFit="1" customWidth="1"/>
    <col min="12060" max="12288" width="9.140625" style="16"/>
    <col min="12289" max="12290" width="4.7109375" style="16" bestFit="1" customWidth="1"/>
    <col min="12291" max="12291" width="1.85546875" style="16" bestFit="1" customWidth="1"/>
    <col min="12292" max="12293" width="2.85546875" style="16" bestFit="1" customWidth="1"/>
    <col min="12294" max="12294" width="1.85546875" style="16" bestFit="1" customWidth="1"/>
    <col min="12295" max="12295" width="4.7109375" style="16" bestFit="1" customWidth="1"/>
    <col min="12296" max="12296" width="5.5703125" style="16" bestFit="1" customWidth="1"/>
    <col min="12297" max="12297" width="9.28515625" style="16" bestFit="1" customWidth="1"/>
    <col min="12298" max="12298" width="8.42578125" style="16" bestFit="1" customWidth="1"/>
    <col min="12299" max="12299" width="4.7109375" style="16" bestFit="1" customWidth="1"/>
    <col min="12300" max="12300" width="1" style="16" bestFit="1" customWidth="1"/>
    <col min="12301" max="12301" width="3.7109375" style="16" bestFit="1" customWidth="1"/>
    <col min="12302" max="12302" width="1" style="16" bestFit="1" customWidth="1"/>
    <col min="12303" max="12303" width="2.85546875" style="16" bestFit="1" customWidth="1"/>
    <col min="12304" max="12304" width="1" style="16" bestFit="1" customWidth="1"/>
    <col min="12305" max="12305" width="3.7109375" style="16" bestFit="1" customWidth="1"/>
    <col min="12306" max="12306" width="1" style="16" bestFit="1" customWidth="1"/>
    <col min="12307" max="12307" width="2.85546875" style="16" bestFit="1" customWidth="1"/>
    <col min="12308" max="12308" width="1.85546875" style="16" bestFit="1" customWidth="1"/>
    <col min="12309" max="12310" width="1" style="16" bestFit="1" customWidth="1"/>
    <col min="12311" max="12311" width="5.5703125" style="16" bestFit="1" customWidth="1"/>
    <col min="12312" max="12312" width="1.85546875" style="16" bestFit="1" customWidth="1"/>
    <col min="12313" max="12313" width="2.85546875" style="16" bestFit="1" customWidth="1"/>
    <col min="12314" max="12314" width="1.85546875" style="16" bestFit="1" customWidth="1"/>
    <col min="12315" max="12315" width="9.28515625" style="16" bestFit="1" customWidth="1"/>
    <col min="12316" max="12544" width="9.140625" style="16"/>
    <col min="12545" max="12546" width="4.7109375" style="16" bestFit="1" customWidth="1"/>
    <col min="12547" max="12547" width="1.85546875" style="16" bestFit="1" customWidth="1"/>
    <col min="12548" max="12549" width="2.85546875" style="16" bestFit="1" customWidth="1"/>
    <col min="12550" max="12550" width="1.85546875" style="16" bestFit="1" customWidth="1"/>
    <col min="12551" max="12551" width="4.7109375" style="16" bestFit="1" customWidth="1"/>
    <col min="12552" max="12552" width="5.5703125" style="16" bestFit="1" customWidth="1"/>
    <col min="12553" max="12553" width="9.28515625" style="16" bestFit="1" customWidth="1"/>
    <col min="12554" max="12554" width="8.42578125" style="16" bestFit="1" customWidth="1"/>
    <col min="12555" max="12555" width="4.7109375" style="16" bestFit="1" customWidth="1"/>
    <col min="12556" max="12556" width="1" style="16" bestFit="1" customWidth="1"/>
    <col min="12557" max="12557" width="3.7109375" style="16" bestFit="1" customWidth="1"/>
    <col min="12558" max="12558" width="1" style="16" bestFit="1" customWidth="1"/>
    <col min="12559" max="12559" width="2.85546875" style="16" bestFit="1" customWidth="1"/>
    <col min="12560" max="12560" width="1" style="16" bestFit="1" customWidth="1"/>
    <col min="12561" max="12561" width="3.7109375" style="16" bestFit="1" customWidth="1"/>
    <col min="12562" max="12562" width="1" style="16" bestFit="1" customWidth="1"/>
    <col min="12563" max="12563" width="2.85546875" style="16" bestFit="1" customWidth="1"/>
    <col min="12564" max="12564" width="1.85546875" style="16" bestFit="1" customWidth="1"/>
    <col min="12565" max="12566" width="1" style="16" bestFit="1" customWidth="1"/>
    <col min="12567" max="12567" width="5.5703125" style="16" bestFit="1" customWidth="1"/>
    <col min="12568" max="12568" width="1.85546875" style="16" bestFit="1" customWidth="1"/>
    <col min="12569" max="12569" width="2.85546875" style="16" bestFit="1" customWidth="1"/>
    <col min="12570" max="12570" width="1.85546875" style="16" bestFit="1" customWidth="1"/>
    <col min="12571" max="12571" width="9.28515625" style="16" bestFit="1" customWidth="1"/>
    <col min="12572" max="12800" width="9.140625" style="16"/>
    <col min="12801" max="12802" width="4.7109375" style="16" bestFit="1" customWidth="1"/>
    <col min="12803" max="12803" width="1.85546875" style="16" bestFit="1" customWidth="1"/>
    <col min="12804" max="12805" width="2.85546875" style="16" bestFit="1" customWidth="1"/>
    <col min="12806" max="12806" width="1.85546875" style="16" bestFit="1" customWidth="1"/>
    <col min="12807" max="12807" width="4.7109375" style="16" bestFit="1" customWidth="1"/>
    <col min="12808" max="12808" width="5.5703125" style="16" bestFit="1" customWidth="1"/>
    <col min="12809" max="12809" width="9.28515625" style="16" bestFit="1" customWidth="1"/>
    <col min="12810" max="12810" width="8.42578125" style="16" bestFit="1" customWidth="1"/>
    <col min="12811" max="12811" width="4.7109375" style="16" bestFit="1" customWidth="1"/>
    <col min="12812" max="12812" width="1" style="16" bestFit="1" customWidth="1"/>
    <col min="12813" max="12813" width="3.7109375" style="16" bestFit="1" customWidth="1"/>
    <col min="12814" max="12814" width="1" style="16" bestFit="1" customWidth="1"/>
    <col min="12815" max="12815" width="2.85546875" style="16" bestFit="1" customWidth="1"/>
    <col min="12816" max="12816" width="1" style="16" bestFit="1" customWidth="1"/>
    <col min="12817" max="12817" width="3.7109375" style="16" bestFit="1" customWidth="1"/>
    <col min="12818" max="12818" width="1" style="16" bestFit="1" customWidth="1"/>
    <col min="12819" max="12819" width="2.85546875" style="16" bestFit="1" customWidth="1"/>
    <col min="12820" max="12820" width="1.85546875" style="16" bestFit="1" customWidth="1"/>
    <col min="12821" max="12822" width="1" style="16" bestFit="1" customWidth="1"/>
    <col min="12823" max="12823" width="5.5703125" style="16" bestFit="1" customWidth="1"/>
    <col min="12824" max="12824" width="1.85546875" style="16" bestFit="1" customWidth="1"/>
    <col min="12825" max="12825" width="2.85546875" style="16" bestFit="1" customWidth="1"/>
    <col min="12826" max="12826" width="1.85546875" style="16" bestFit="1" customWidth="1"/>
    <col min="12827" max="12827" width="9.28515625" style="16" bestFit="1" customWidth="1"/>
    <col min="12828" max="13056" width="9.140625" style="16"/>
    <col min="13057" max="13058" width="4.7109375" style="16" bestFit="1" customWidth="1"/>
    <col min="13059" max="13059" width="1.85546875" style="16" bestFit="1" customWidth="1"/>
    <col min="13060" max="13061" width="2.85546875" style="16" bestFit="1" customWidth="1"/>
    <col min="13062" max="13062" width="1.85546875" style="16" bestFit="1" customWidth="1"/>
    <col min="13063" max="13063" width="4.7109375" style="16" bestFit="1" customWidth="1"/>
    <col min="13064" max="13064" width="5.5703125" style="16" bestFit="1" customWidth="1"/>
    <col min="13065" max="13065" width="9.28515625" style="16" bestFit="1" customWidth="1"/>
    <col min="13066" max="13066" width="8.42578125" style="16" bestFit="1" customWidth="1"/>
    <col min="13067" max="13067" width="4.7109375" style="16" bestFit="1" customWidth="1"/>
    <col min="13068" max="13068" width="1" style="16" bestFit="1" customWidth="1"/>
    <col min="13069" max="13069" width="3.7109375" style="16" bestFit="1" customWidth="1"/>
    <col min="13070" max="13070" width="1" style="16" bestFit="1" customWidth="1"/>
    <col min="13071" max="13071" width="2.85546875" style="16" bestFit="1" customWidth="1"/>
    <col min="13072" max="13072" width="1" style="16" bestFit="1" customWidth="1"/>
    <col min="13073" max="13073" width="3.7109375" style="16" bestFit="1" customWidth="1"/>
    <col min="13074" max="13074" width="1" style="16" bestFit="1" customWidth="1"/>
    <col min="13075" max="13075" width="2.85546875" style="16" bestFit="1" customWidth="1"/>
    <col min="13076" max="13076" width="1.85546875" style="16" bestFit="1" customWidth="1"/>
    <col min="13077" max="13078" width="1" style="16" bestFit="1" customWidth="1"/>
    <col min="13079" max="13079" width="5.5703125" style="16" bestFit="1" customWidth="1"/>
    <col min="13080" max="13080" width="1.85546875" style="16" bestFit="1" customWidth="1"/>
    <col min="13081" max="13081" width="2.85546875" style="16" bestFit="1" customWidth="1"/>
    <col min="13082" max="13082" width="1.85546875" style="16" bestFit="1" customWidth="1"/>
    <col min="13083" max="13083" width="9.28515625" style="16" bestFit="1" customWidth="1"/>
    <col min="13084" max="13312" width="9.140625" style="16"/>
    <col min="13313" max="13314" width="4.7109375" style="16" bestFit="1" customWidth="1"/>
    <col min="13315" max="13315" width="1.85546875" style="16" bestFit="1" customWidth="1"/>
    <col min="13316" max="13317" width="2.85546875" style="16" bestFit="1" customWidth="1"/>
    <col min="13318" max="13318" width="1.85546875" style="16" bestFit="1" customWidth="1"/>
    <col min="13319" max="13319" width="4.7109375" style="16" bestFit="1" customWidth="1"/>
    <col min="13320" max="13320" width="5.5703125" style="16" bestFit="1" customWidth="1"/>
    <col min="13321" max="13321" width="9.28515625" style="16" bestFit="1" customWidth="1"/>
    <col min="13322" max="13322" width="8.42578125" style="16" bestFit="1" customWidth="1"/>
    <col min="13323" max="13323" width="4.7109375" style="16" bestFit="1" customWidth="1"/>
    <col min="13324" max="13324" width="1" style="16" bestFit="1" customWidth="1"/>
    <col min="13325" max="13325" width="3.7109375" style="16" bestFit="1" customWidth="1"/>
    <col min="13326" max="13326" width="1" style="16" bestFit="1" customWidth="1"/>
    <col min="13327" max="13327" width="2.85546875" style="16" bestFit="1" customWidth="1"/>
    <col min="13328" max="13328" width="1" style="16" bestFit="1" customWidth="1"/>
    <col min="13329" max="13329" width="3.7109375" style="16" bestFit="1" customWidth="1"/>
    <col min="13330" max="13330" width="1" style="16" bestFit="1" customWidth="1"/>
    <col min="13331" max="13331" width="2.85546875" style="16" bestFit="1" customWidth="1"/>
    <col min="13332" max="13332" width="1.85546875" style="16" bestFit="1" customWidth="1"/>
    <col min="13333" max="13334" width="1" style="16" bestFit="1" customWidth="1"/>
    <col min="13335" max="13335" width="5.5703125" style="16" bestFit="1" customWidth="1"/>
    <col min="13336" max="13336" width="1.85546875" style="16" bestFit="1" customWidth="1"/>
    <col min="13337" max="13337" width="2.85546875" style="16" bestFit="1" customWidth="1"/>
    <col min="13338" max="13338" width="1.85546875" style="16" bestFit="1" customWidth="1"/>
    <col min="13339" max="13339" width="9.28515625" style="16" bestFit="1" customWidth="1"/>
    <col min="13340" max="13568" width="9.140625" style="16"/>
    <col min="13569" max="13570" width="4.7109375" style="16" bestFit="1" customWidth="1"/>
    <col min="13571" max="13571" width="1.85546875" style="16" bestFit="1" customWidth="1"/>
    <col min="13572" max="13573" width="2.85546875" style="16" bestFit="1" customWidth="1"/>
    <col min="13574" max="13574" width="1.85546875" style="16" bestFit="1" customWidth="1"/>
    <col min="13575" max="13575" width="4.7109375" style="16" bestFit="1" customWidth="1"/>
    <col min="13576" max="13576" width="5.5703125" style="16" bestFit="1" customWidth="1"/>
    <col min="13577" max="13577" width="9.28515625" style="16" bestFit="1" customWidth="1"/>
    <col min="13578" max="13578" width="8.42578125" style="16" bestFit="1" customWidth="1"/>
    <col min="13579" max="13579" width="4.7109375" style="16" bestFit="1" customWidth="1"/>
    <col min="13580" max="13580" width="1" style="16" bestFit="1" customWidth="1"/>
    <col min="13581" max="13581" width="3.7109375" style="16" bestFit="1" customWidth="1"/>
    <col min="13582" max="13582" width="1" style="16" bestFit="1" customWidth="1"/>
    <col min="13583" max="13583" width="2.85546875" style="16" bestFit="1" customWidth="1"/>
    <col min="13584" max="13584" width="1" style="16" bestFit="1" customWidth="1"/>
    <col min="13585" max="13585" width="3.7109375" style="16" bestFit="1" customWidth="1"/>
    <col min="13586" max="13586" width="1" style="16" bestFit="1" customWidth="1"/>
    <col min="13587" max="13587" width="2.85546875" style="16" bestFit="1" customWidth="1"/>
    <col min="13588" max="13588" width="1.85546875" style="16" bestFit="1" customWidth="1"/>
    <col min="13589" max="13590" width="1" style="16" bestFit="1" customWidth="1"/>
    <col min="13591" max="13591" width="5.5703125" style="16" bestFit="1" customWidth="1"/>
    <col min="13592" max="13592" width="1.85546875" style="16" bestFit="1" customWidth="1"/>
    <col min="13593" max="13593" width="2.85546875" style="16" bestFit="1" customWidth="1"/>
    <col min="13594" max="13594" width="1.85546875" style="16" bestFit="1" customWidth="1"/>
    <col min="13595" max="13595" width="9.28515625" style="16" bestFit="1" customWidth="1"/>
    <col min="13596" max="13824" width="9.140625" style="16"/>
    <col min="13825" max="13826" width="4.7109375" style="16" bestFit="1" customWidth="1"/>
    <col min="13827" max="13827" width="1.85546875" style="16" bestFit="1" customWidth="1"/>
    <col min="13828" max="13829" width="2.85546875" style="16" bestFit="1" customWidth="1"/>
    <col min="13830" max="13830" width="1.85546875" style="16" bestFit="1" customWidth="1"/>
    <col min="13831" max="13831" width="4.7109375" style="16" bestFit="1" customWidth="1"/>
    <col min="13832" max="13832" width="5.5703125" style="16" bestFit="1" customWidth="1"/>
    <col min="13833" max="13833" width="9.28515625" style="16" bestFit="1" customWidth="1"/>
    <col min="13834" max="13834" width="8.42578125" style="16" bestFit="1" customWidth="1"/>
    <col min="13835" max="13835" width="4.7109375" style="16" bestFit="1" customWidth="1"/>
    <col min="13836" max="13836" width="1" style="16" bestFit="1" customWidth="1"/>
    <col min="13837" max="13837" width="3.7109375" style="16" bestFit="1" customWidth="1"/>
    <col min="13838" max="13838" width="1" style="16" bestFit="1" customWidth="1"/>
    <col min="13839" max="13839" width="2.85546875" style="16" bestFit="1" customWidth="1"/>
    <col min="13840" max="13840" width="1" style="16" bestFit="1" customWidth="1"/>
    <col min="13841" max="13841" width="3.7109375" style="16" bestFit="1" customWidth="1"/>
    <col min="13842" max="13842" width="1" style="16" bestFit="1" customWidth="1"/>
    <col min="13843" max="13843" width="2.85546875" style="16" bestFit="1" customWidth="1"/>
    <col min="13844" max="13844" width="1.85546875" style="16" bestFit="1" customWidth="1"/>
    <col min="13845" max="13846" width="1" style="16" bestFit="1" customWidth="1"/>
    <col min="13847" max="13847" width="5.5703125" style="16" bestFit="1" customWidth="1"/>
    <col min="13848" max="13848" width="1.85546875" style="16" bestFit="1" customWidth="1"/>
    <col min="13849" max="13849" width="2.85546875" style="16" bestFit="1" customWidth="1"/>
    <col min="13850" max="13850" width="1.85546875" style="16" bestFit="1" customWidth="1"/>
    <col min="13851" max="13851" width="9.28515625" style="16" bestFit="1" customWidth="1"/>
    <col min="13852" max="14080" width="9.140625" style="16"/>
    <col min="14081" max="14082" width="4.7109375" style="16" bestFit="1" customWidth="1"/>
    <col min="14083" max="14083" width="1.85546875" style="16" bestFit="1" customWidth="1"/>
    <col min="14084" max="14085" width="2.85546875" style="16" bestFit="1" customWidth="1"/>
    <col min="14086" max="14086" width="1.85546875" style="16" bestFit="1" customWidth="1"/>
    <col min="14087" max="14087" width="4.7109375" style="16" bestFit="1" customWidth="1"/>
    <col min="14088" max="14088" width="5.5703125" style="16" bestFit="1" customWidth="1"/>
    <col min="14089" max="14089" width="9.28515625" style="16" bestFit="1" customWidth="1"/>
    <col min="14090" max="14090" width="8.42578125" style="16" bestFit="1" customWidth="1"/>
    <col min="14091" max="14091" width="4.7109375" style="16" bestFit="1" customWidth="1"/>
    <col min="14092" max="14092" width="1" style="16" bestFit="1" customWidth="1"/>
    <col min="14093" max="14093" width="3.7109375" style="16" bestFit="1" customWidth="1"/>
    <col min="14094" max="14094" width="1" style="16" bestFit="1" customWidth="1"/>
    <col min="14095" max="14095" width="2.85546875" style="16" bestFit="1" customWidth="1"/>
    <col min="14096" max="14096" width="1" style="16" bestFit="1" customWidth="1"/>
    <col min="14097" max="14097" width="3.7109375" style="16" bestFit="1" customWidth="1"/>
    <col min="14098" max="14098" width="1" style="16" bestFit="1" customWidth="1"/>
    <col min="14099" max="14099" width="2.85546875" style="16" bestFit="1" customWidth="1"/>
    <col min="14100" max="14100" width="1.85546875" style="16" bestFit="1" customWidth="1"/>
    <col min="14101" max="14102" width="1" style="16" bestFit="1" customWidth="1"/>
    <col min="14103" max="14103" width="5.5703125" style="16" bestFit="1" customWidth="1"/>
    <col min="14104" max="14104" width="1.85546875" style="16" bestFit="1" customWidth="1"/>
    <col min="14105" max="14105" width="2.85546875" style="16" bestFit="1" customWidth="1"/>
    <col min="14106" max="14106" width="1.85546875" style="16" bestFit="1" customWidth="1"/>
    <col min="14107" max="14107" width="9.28515625" style="16" bestFit="1" customWidth="1"/>
    <col min="14108" max="14336" width="9.140625" style="16"/>
    <col min="14337" max="14338" width="4.7109375" style="16" bestFit="1" customWidth="1"/>
    <col min="14339" max="14339" width="1.85546875" style="16" bestFit="1" customWidth="1"/>
    <col min="14340" max="14341" width="2.85546875" style="16" bestFit="1" customWidth="1"/>
    <col min="14342" max="14342" width="1.85546875" style="16" bestFit="1" customWidth="1"/>
    <col min="14343" max="14343" width="4.7109375" style="16" bestFit="1" customWidth="1"/>
    <col min="14344" max="14344" width="5.5703125" style="16" bestFit="1" customWidth="1"/>
    <col min="14345" max="14345" width="9.28515625" style="16" bestFit="1" customWidth="1"/>
    <col min="14346" max="14346" width="8.42578125" style="16" bestFit="1" customWidth="1"/>
    <col min="14347" max="14347" width="4.7109375" style="16" bestFit="1" customWidth="1"/>
    <col min="14348" max="14348" width="1" style="16" bestFit="1" customWidth="1"/>
    <col min="14349" max="14349" width="3.7109375" style="16" bestFit="1" customWidth="1"/>
    <col min="14350" max="14350" width="1" style="16" bestFit="1" customWidth="1"/>
    <col min="14351" max="14351" width="2.85546875" style="16" bestFit="1" customWidth="1"/>
    <col min="14352" max="14352" width="1" style="16" bestFit="1" customWidth="1"/>
    <col min="14353" max="14353" width="3.7109375" style="16" bestFit="1" customWidth="1"/>
    <col min="14354" max="14354" width="1" style="16" bestFit="1" customWidth="1"/>
    <col min="14355" max="14355" width="2.85546875" style="16" bestFit="1" customWidth="1"/>
    <col min="14356" max="14356" width="1.85546875" style="16" bestFit="1" customWidth="1"/>
    <col min="14357" max="14358" width="1" style="16" bestFit="1" customWidth="1"/>
    <col min="14359" max="14359" width="5.5703125" style="16" bestFit="1" customWidth="1"/>
    <col min="14360" max="14360" width="1.85546875" style="16" bestFit="1" customWidth="1"/>
    <col min="14361" max="14361" width="2.85546875" style="16" bestFit="1" customWidth="1"/>
    <col min="14362" max="14362" width="1.85546875" style="16" bestFit="1" customWidth="1"/>
    <col min="14363" max="14363" width="9.28515625" style="16" bestFit="1" customWidth="1"/>
    <col min="14364" max="14592" width="9.140625" style="16"/>
    <col min="14593" max="14594" width="4.7109375" style="16" bestFit="1" customWidth="1"/>
    <col min="14595" max="14595" width="1.85546875" style="16" bestFit="1" customWidth="1"/>
    <col min="14596" max="14597" width="2.85546875" style="16" bestFit="1" customWidth="1"/>
    <col min="14598" max="14598" width="1.85546875" style="16" bestFit="1" customWidth="1"/>
    <col min="14599" max="14599" width="4.7109375" style="16" bestFit="1" customWidth="1"/>
    <col min="14600" max="14600" width="5.5703125" style="16" bestFit="1" customWidth="1"/>
    <col min="14601" max="14601" width="9.28515625" style="16" bestFit="1" customWidth="1"/>
    <col min="14602" max="14602" width="8.42578125" style="16" bestFit="1" customWidth="1"/>
    <col min="14603" max="14603" width="4.7109375" style="16" bestFit="1" customWidth="1"/>
    <col min="14604" max="14604" width="1" style="16" bestFit="1" customWidth="1"/>
    <col min="14605" max="14605" width="3.7109375" style="16" bestFit="1" customWidth="1"/>
    <col min="14606" max="14606" width="1" style="16" bestFit="1" customWidth="1"/>
    <col min="14607" max="14607" width="2.85546875" style="16" bestFit="1" customWidth="1"/>
    <col min="14608" max="14608" width="1" style="16" bestFit="1" customWidth="1"/>
    <col min="14609" max="14609" width="3.7109375" style="16" bestFit="1" customWidth="1"/>
    <col min="14610" max="14610" width="1" style="16" bestFit="1" customWidth="1"/>
    <col min="14611" max="14611" width="2.85546875" style="16" bestFit="1" customWidth="1"/>
    <col min="14612" max="14612" width="1.85546875" style="16" bestFit="1" customWidth="1"/>
    <col min="14613" max="14614" width="1" style="16" bestFit="1" customWidth="1"/>
    <col min="14615" max="14615" width="5.5703125" style="16" bestFit="1" customWidth="1"/>
    <col min="14616" max="14616" width="1.85546875" style="16" bestFit="1" customWidth="1"/>
    <col min="14617" max="14617" width="2.85546875" style="16" bestFit="1" customWidth="1"/>
    <col min="14618" max="14618" width="1.85546875" style="16" bestFit="1" customWidth="1"/>
    <col min="14619" max="14619" width="9.28515625" style="16" bestFit="1" customWidth="1"/>
    <col min="14620" max="14848" width="9.140625" style="16"/>
    <col min="14849" max="14850" width="4.7109375" style="16" bestFit="1" customWidth="1"/>
    <col min="14851" max="14851" width="1.85546875" style="16" bestFit="1" customWidth="1"/>
    <col min="14852" max="14853" width="2.85546875" style="16" bestFit="1" customWidth="1"/>
    <col min="14854" max="14854" width="1.85546875" style="16" bestFit="1" customWidth="1"/>
    <col min="14855" max="14855" width="4.7109375" style="16" bestFit="1" customWidth="1"/>
    <col min="14856" max="14856" width="5.5703125" style="16" bestFit="1" customWidth="1"/>
    <col min="14857" max="14857" width="9.28515625" style="16" bestFit="1" customWidth="1"/>
    <col min="14858" max="14858" width="8.42578125" style="16" bestFit="1" customWidth="1"/>
    <col min="14859" max="14859" width="4.7109375" style="16" bestFit="1" customWidth="1"/>
    <col min="14860" max="14860" width="1" style="16" bestFit="1" customWidth="1"/>
    <col min="14861" max="14861" width="3.7109375" style="16" bestFit="1" customWidth="1"/>
    <col min="14862" max="14862" width="1" style="16" bestFit="1" customWidth="1"/>
    <col min="14863" max="14863" width="2.85546875" style="16" bestFit="1" customWidth="1"/>
    <col min="14864" max="14864" width="1" style="16" bestFit="1" customWidth="1"/>
    <col min="14865" max="14865" width="3.7109375" style="16" bestFit="1" customWidth="1"/>
    <col min="14866" max="14866" width="1" style="16" bestFit="1" customWidth="1"/>
    <col min="14867" max="14867" width="2.85546875" style="16" bestFit="1" customWidth="1"/>
    <col min="14868" max="14868" width="1.85546875" style="16" bestFit="1" customWidth="1"/>
    <col min="14869" max="14870" width="1" style="16" bestFit="1" customWidth="1"/>
    <col min="14871" max="14871" width="5.5703125" style="16" bestFit="1" customWidth="1"/>
    <col min="14872" max="14872" width="1.85546875" style="16" bestFit="1" customWidth="1"/>
    <col min="14873" max="14873" width="2.85546875" style="16" bestFit="1" customWidth="1"/>
    <col min="14874" max="14874" width="1.85546875" style="16" bestFit="1" customWidth="1"/>
    <col min="14875" max="14875" width="9.28515625" style="16" bestFit="1" customWidth="1"/>
    <col min="14876" max="15104" width="9.140625" style="16"/>
    <col min="15105" max="15106" width="4.7109375" style="16" bestFit="1" customWidth="1"/>
    <col min="15107" max="15107" width="1.85546875" style="16" bestFit="1" customWidth="1"/>
    <col min="15108" max="15109" width="2.85546875" style="16" bestFit="1" customWidth="1"/>
    <col min="15110" max="15110" width="1.85546875" style="16" bestFit="1" customWidth="1"/>
    <col min="15111" max="15111" width="4.7109375" style="16" bestFit="1" customWidth="1"/>
    <col min="15112" max="15112" width="5.5703125" style="16" bestFit="1" customWidth="1"/>
    <col min="15113" max="15113" width="9.28515625" style="16" bestFit="1" customWidth="1"/>
    <col min="15114" max="15114" width="8.42578125" style="16" bestFit="1" customWidth="1"/>
    <col min="15115" max="15115" width="4.7109375" style="16" bestFit="1" customWidth="1"/>
    <col min="15116" max="15116" width="1" style="16" bestFit="1" customWidth="1"/>
    <col min="15117" max="15117" width="3.7109375" style="16" bestFit="1" customWidth="1"/>
    <col min="15118" max="15118" width="1" style="16" bestFit="1" customWidth="1"/>
    <col min="15119" max="15119" width="2.85546875" style="16" bestFit="1" customWidth="1"/>
    <col min="15120" max="15120" width="1" style="16" bestFit="1" customWidth="1"/>
    <col min="15121" max="15121" width="3.7109375" style="16" bestFit="1" customWidth="1"/>
    <col min="15122" max="15122" width="1" style="16" bestFit="1" customWidth="1"/>
    <col min="15123" max="15123" width="2.85546875" style="16" bestFit="1" customWidth="1"/>
    <col min="15124" max="15124" width="1.85546875" style="16" bestFit="1" customWidth="1"/>
    <col min="15125" max="15126" width="1" style="16" bestFit="1" customWidth="1"/>
    <col min="15127" max="15127" width="5.5703125" style="16" bestFit="1" customWidth="1"/>
    <col min="15128" max="15128" width="1.85546875" style="16" bestFit="1" customWidth="1"/>
    <col min="15129" max="15129" width="2.85546875" style="16" bestFit="1" customWidth="1"/>
    <col min="15130" max="15130" width="1.85546875" style="16" bestFit="1" customWidth="1"/>
    <col min="15131" max="15131" width="9.28515625" style="16" bestFit="1" customWidth="1"/>
    <col min="15132" max="15360" width="9.140625" style="16"/>
    <col min="15361" max="15362" width="4.7109375" style="16" bestFit="1" customWidth="1"/>
    <col min="15363" max="15363" width="1.85546875" style="16" bestFit="1" customWidth="1"/>
    <col min="15364" max="15365" width="2.85546875" style="16" bestFit="1" customWidth="1"/>
    <col min="15366" max="15366" width="1.85546875" style="16" bestFit="1" customWidth="1"/>
    <col min="15367" max="15367" width="4.7109375" style="16" bestFit="1" customWidth="1"/>
    <col min="15368" max="15368" width="5.5703125" style="16" bestFit="1" customWidth="1"/>
    <col min="15369" max="15369" width="9.28515625" style="16" bestFit="1" customWidth="1"/>
    <col min="15370" max="15370" width="8.42578125" style="16" bestFit="1" customWidth="1"/>
    <col min="15371" max="15371" width="4.7109375" style="16" bestFit="1" customWidth="1"/>
    <col min="15372" max="15372" width="1" style="16" bestFit="1" customWidth="1"/>
    <col min="15373" max="15373" width="3.7109375" style="16" bestFit="1" customWidth="1"/>
    <col min="15374" max="15374" width="1" style="16" bestFit="1" customWidth="1"/>
    <col min="15375" max="15375" width="2.85546875" style="16" bestFit="1" customWidth="1"/>
    <col min="15376" max="15376" width="1" style="16" bestFit="1" customWidth="1"/>
    <col min="15377" max="15377" width="3.7109375" style="16" bestFit="1" customWidth="1"/>
    <col min="15378" max="15378" width="1" style="16" bestFit="1" customWidth="1"/>
    <col min="15379" max="15379" width="2.85546875" style="16" bestFit="1" customWidth="1"/>
    <col min="15380" max="15380" width="1.85546875" style="16" bestFit="1" customWidth="1"/>
    <col min="15381" max="15382" width="1" style="16" bestFit="1" customWidth="1"/>
    <col min="15383" max="15383" width="5.5703125" style="16" bestFit="1" customWidth="1"/>
    <col min="15384" max="15384" width="1.85546875" style="16" bestFit="1" customWidth="1"/>
    <col min="15385" max="15385" width="2.85546875" style="16" bestFit="1" customWidth="1"/>
    <col min="15386" max="15386" width="1.85546875" style="16" bestFit="1" customWidth="1"/>
    <col min="15387" max="15387" width="9.28515625" style="16" bestFit="1" customWidth="1"/>
    <col min="15388" max="15616" width="9.140625" style="16"/>
    <col min="15617" max="15618" width="4.7109375" style="16" bestFit="1" customWidth="1"/>
    <col min="15619" max="15619" width="1.85546875" style="16" bestFit="1" customWidth="1"/>
    <col min="15620" max="15621" width="2.85546875" style="16" bestFit="1" customWidth="1"/>
    <col min="15622" max="15622" width="1.85546875" style="16" bestFit="1" customWidth="1"/>
    <col min="15623" max="15623" width="4.7109375" style="16" bestFit="1" customWidth="1"/>
    <col min="15624" max="15624" width="5.5703125" style="16" bestFit="1" customWidth="1"/>
    <col min="15625" max="15625" width="9.28515625" style="16" bestFit="1" customWidth="1"/>
    <col min="15626" max="15626" width="8.42578125" style="16" bestFit="1" customWidth="1"/>
    <col min="15627" max="15627" width="4.7109375" style="16" bestFit="1" customWidth="1"/>
    <col min="15628" max="15628" width="1" style="16" bestFit="1" customWidth="1"/>
    <col min="15629" max="15629" width="3.7109375" style="16" bestFit="1" customWidth="1"/>
    <col min="15630" max="15630" width="1" style="16" bestFit="1" customWidth="1"/>
    <col min="15631" max="15631" width="2.85546875" style="16" bestFit="1" customWidth="1"/>
    <col min="15632" max="15632" width="1" style="16" bestFit="1" customWidth="1"/>
    <col min="15633" max="15633" width="3.7109375" style="16" bestFit="1" customWidth="1"/>
    <col min="15634" max="15634" width="1" style="16" bestFit="1" customWidth="1"/>
    <col min="15635" max="15635" width="2.85546875" style="16" bestFit="1" customWidth="1"/>
    <col min="15636" max="15636" width="1.85546875" style="16" bestFit="1" customWidth="1"/>
    <col min="15637" max="15638" width="1" style="16" bestFit="1" customWidth="1"/>
    <col min="15639" max="15639" width="5.5703125" style="16" bestFit="1" customWidth="1"/>
    <col min="15640" max="15640" width="1.85546875" style="16" bestFit="1" customWidth="1"/>
    <col min="15641" max="15641" width="2.85546875" style="16" bestFit="1" customWidth="1"/>
    <col min="15642" max="15642" width="1.85546875" style="16" bestFit="1" customWidth="1"/>
    <col min="15643" max="15643" width="9.28515625" style="16" bestFit="1" customWidth="1"/>
    <col min="15644" max="15872" width="9.140625" style="16"/>
    <col min="15873" max="15874" width="4.7109375" style="16" bestFit="1" customWidth="1"/>
    <col min="15875" max="15875" width="1.85546875" style="16" bestFit="1" customWidth="1"/>
    <col min="15876" max="15877" width="2.85546875" style="16" bestFit="1" customWidth="1"/>
    <col min="15878" max="15878" width="1.85546875" style="16" bestFit="1" customWidth="1"/>
    <col min="15879" max="15879" width="4.7109375" style="16" bestFit="1" customWidth="1"/>
    <col min="15880" max="15880" width="5.5703125" style="16" bestFit="1" customWidth="1"/>
    <col min="15881" max="15881" width="9.28515625" style="16" bestFit="1" customWidth="1"/>
    <col min="15882" max="15882" width="8.42578125" style="16" bestFit="1" customWidth="1"/>
    <col min="15883" max="15883" width="4.7109375" style="16" bestFit="1" customWidth="1"/>
    <col min="15884" max="15884" width="1" style="16" bestFit="1" customWidth="1"/>
    <col min="15885" max="15885" width="3.7109375" style="16" bestFit="1" customWidth="1"/>
    <col min="15886" max="15886" width="1" style="16" bestFit="1" customWidth="1"/>
    <col min="15887" max="15887" width="2.85546875" style="16" bestFit="1" customWidth="1"/>
    <col min="15888" max="15888" width="1" style="16" bestFit="1" customWidth="1"/>
    <col min="15889" max="15889" width="3.7109375" style="16" bestFit="1" customWidth="1"/>
    <col min="15890" max="15890" width="1" style="16" bestFit="1" customWidth="1"/>
    <col min="15891" max="15891" width="2.85546875" style="16" bestFit="1" customWidth="1"/>
    <col min="15892" max="15892" width="1.85546875" style="16" bestFit="1" customWidth="1"/>
    <col min="15893" max="15894" width="1" style="16" bestFit="1" customWidth="1"/>
    <col min="15895" max="15895" width="5.5703125" style="16" bestFit="1" customWidth="1"/>
    <col min="15896" max="15896" width="1.85546875" style="16" bestFit="1" customWidth="1"/>
    <col min="15897" max="15897" width="2.85546875" style="16" bestFit="1" customWidth="1"/>
    <col min="15898" max="15898" width="1.85546875" style="16" bestFit="1" customWidth="1"/>
    <col min="15899" max="15899" width="9.28515625" style="16" bestFit="1" customWidth="1"/>
    <col min="15900" max="16128" width="9.140625" style="16"/>
    <col min="16129" max="16130" width="4.7109375" style="16" bestFit="1" customWidth="1"/>
    <col min="16131" max="16131" width="1.85546875" style="16" bestFit="1" customWidth="1"/>
    <col min="16132" max="16133" width="2.85546875" style="16" bestFit="1" customWidth="1"/>
    <col min="16134" max="16134" width="1.85546875" style="16" bestFit="1" customWidth="1"/>
    <col min="16135" max="16135" width="4.7109375" style="16" bestFit="1" customWidth="1"/>
    <col min="16136" max="16136" width="5.5703125" style="16" bestFit="1" customWidth="1"/>
    <col min="16137" max="16137" width="9.28515625" style="16" bestFit="1" customWidth="1"/>
    <col min="16138" max="16138" width="8.42578125" style="16" bestFit="1" customWidth="1"/>
    <col min="16139" max="16139" width="4.7109375" style="16" bestFit="1" customWidth="1"/>
    <col min="16140" max="16140" width="1" style="16" bestFit="1" customWidth="1"/>
    <col min="16141" max="16141" width="3.7109375" style="16" bestFit="1" customWidth="1"/>
    <col min="16142" max="16142" width="1" style="16" bestFit="1" customWidth="1"/>
    <col min="16143" max="16143" width="2.85546875" style="16" bestFit="1" customWidth="1"/>
    <col min="16144" max="16144" width="1" style="16" bestFit="1" customWidth="1"/>
    <col min="16145" max="16145" width="3.7109375" style="16" bestFit="1" customWidth="1"/>
    <col min="16146" max="16146" width="1" style="16" bestFit="1" customWidth="1"/>
    <col min="16147" max="16147" width="2.85546875" style="16" bestFit="1" customWidth="1"/>
    <col min="16148" max="16148" width="1.85546875" style="16" bestFit="1" customWidth="1"/>
    <col min="16149" max="16150" width="1" style="16" bestFit="1" customWidth="1"/>
    <col min="16151" max="16151" width="5.5703125" style="16" bestFit="1" customWidth="1"/>
    <col min="16152" max="16152" width="1.85546875" style="16" bestFit="1" customWidth="1"/>
    <col min="16153" max="16153" width="2.85546875" style="16" bestFit="1" customWidth="1"/>
    <col min="16154" max="16154" width="1.85546875" style="16" bestFit="1" customWidth="1"/>
    <col min="16155" max="16155" width="9.28515625" style="16" bestFit="1" customWidth="1"/>
    <col min="16156" max="16384" width="9.140625" style="16"/>
  </cols>
  <sheetData>
    <row r="1" spans="1:27" ht="10.35" customHeight="1" x14ac:dyDescent="0.2">
      <c r="A1" s="356"/>
      <c r="B1" s="356"/>
      <c r="C1" s="356"/>
      <c r="D1" s="316" t="s">
        <v>8</v>
      </c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 t="s">
        <v>273</v>
      </c>
      <c r="T1" s="317"/>
      <c r="U1" s="317"/>
      <c r="V1" s="317"/>
      <c r="W1" s="317"/>
      <c r="X1" s="317"/>
      <c r="Y1" s="317"/>
      <c r="Z1" s="317"/>
      <c r="AA1" s="317"/>
    </row>
    <row r="2" spans="1:27" ht="10.35" customHeight="1" x14ac:dyDescent="0.2">
      <c r="A2" s="356"/>
      <c r="B2" s="357"/>
      <c r="C2" s="35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7"/>
      <c r="T2" s="317"/>
      <c r="U2" s="317"/>
      <c r="V2" s="317"/>
      <c r="W2" s="317"/>
      <c r="X2" s="317"/>
      <c r="Y2" s="317"/>
      <c r="Z2" s="317"/>
      <c r="AA2" s="317"/>
    </row>
    <row r="3" spans="1:27" ht="10.35" customHeight="1" x14ac:dyDescent="0.2">
      <c r="A3" s="357"/>
      <c r="B3" s="357"/>
      <c r="C3" s="357"/>
      <c r="D3" s="358" t="s">
        <v>9</v>
      </c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9"/>
      <c r="T3" s="359"/>
      <c r="U3" s="359"/>
      <c r="V3" s="359"/>
      <c r="W3" s="359"/>
      <c r="X3" s="359"/>
      <c r="Y3" s="359"/>
      <c r="Z3" s="359"/>
      <c r="AA3" s="359"/>
    </row>
    <row r="4" spans="1:27" ht="10.9" customHeight="1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U4" s="309"/>
      <c r="V4" s="309"/>
      <c r="W4" s="309"/>
      <c r="X4" s="309"/>
      <c r="Y4" s="309"/>
      <c r="Z4" s="309"/>
      <c r="AA4" s="309"/>
    </row>
    <row r="5" spans="1:27" ht="10.35" customHeight="1" x14ac:dyDescent="0.2">
      <c r="A5" s="316" t="s">
        <v>10</v>
      </c>
      <c r="B5" s="316"/>
      <c r="C5" s="316" t="s">
        <v>163</v>
      </c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7"/>
      <c r="V5" s="316"/>
      <c r="W5" s="316"/>
      <c r="X5" s="316"/>
      <c r="Y5" s="316"/>
      <c r="Z5" s="316"/>
      <c r="AA5" s="316"/>
    </row>
    <row r="6" spans="1:27" ht="10.35" customHeight="1" x14ac:dyDescent="0.2">
      <c r="A6" s="316" t="s">
        <v>5</v>
      </c>
      <c r="B6" s="316"/>
      <c r="C6" s="316" t="s">
        <v>274</v>
      </c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7" t="s">
        <v>176</v>
      </c>
      <c r="V6" s="317"/>
      <c r="W6" s="317"/>
      <c r="X6" s="317"/>
      <c r="Y6" s="317"/>
      <c r="Z6" s="317"/>
      <c r="AA6" s="317"/>
    </row>
    <row r="7" spans="1:27" ht="20.45" customHeight="1" x14ac:dyDescent="0.2">
      <c r="A7" s="316" t="s">
        <v>11</v>
      </c>
      <c r="B7" s="316"/>
      <c r="C7" s="316" t="s">
        <v>177</v>
      </c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316"/>
      <c r="W7" s="316"/>
      <c r="X7" s="316"/>
      <c r="Y7" s="316"/>
      <c r="Z7" s="316"/>
      <c r="AA7" s="316"/>
    </row>
    <row r="8" spans="1:27" ht="20.45" customHeight="1" x14ac:dyDescent="0.2">
      <c r="A8" s="316" t="s">
        <v>12</v>
      </c>
      <c r="B8" s="316"/>
      <c r="C8" s="316" t="s">
        <v>275</v>
      </c>
      <c r="D8" s="316"/>
      <c r="E8" s="316"/>
      <c r="F8" s="316"/>
      <c r="G8" s="316"/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7"/>
      <c r="V8" s="316"/>
      <c r="W8" s="316"/>
      <c r="X8" s="316"/>
      <c r="Y8" s="316"/>
      <c r="Z8" s="316"/>
      <c r="AA8" s="316"/>
    </row>
    <row r="9" spans="1:27" ht="10.35" customHeight="1" x14ac:dyDescent="0.2">
      <c r="A9" s="316" t="s">
        <v>13</v>
      </c>
      <c r="B9" s="316"/>
      <c r="C9" s="316" t="s">
        <v>14</v>
      </c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7"/>
      <c r="V9" s="316"/>
      <c r="W9" s="316"/>
      <c r="X9" s="316"/>
      <c r="Y9" s="316"/>
      <c r="Z9" s="316"/>
      <c r="AA9" s="316"/>
    </row>
    <row r="10" spans="1:27" ht="10.35" customHeight="1" x14ac:dyDescent="0.2">
      <c r="A10" s="316" t="s">
        <v>15</v>
      </c>
      <c r="B10" s="316"/>
      <c r="C10" s="316" t="s">
        <v>16</v>
      </c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7"/>
      <c r="V10" s="316"/>
      <c r="W10" s="316"/>
      <c r="X10" s="316"/>
      <c r="Y10" s="316"/>
      <c r="Z10" s="316"/>
      <c r="AA10" s="316"/>
    </row>
    <row r="11" spans="1:27" ht="10.35" customHeight="1" x14ac:dyDescent="0.2">
      <c r="A11" s="316" t="s">
        <v>17</v>
      </c>
      <c r="B11" s="316"/>
      <c r="C11" s="316" t="s">
        <v>14</v>
      </c>
      <c r="D11" s="316"/>
      <c r="E11" s="316"/>
      <c r="F11" s="316"/>
      <c r="G11" s="316"/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7"/>
      <c r="V11" s="316"/>
      <c r="W11" s="316"/>
      <c r="X11" s="316"/>
      <c r="Y11" s="316"/>
      <c r="Z11" s="316"/>
      <c r="AA11" s="316"/>
    </row>
    <row r="12" spans="1:27" ht="10.35" customHeight="1" x14ac:dyDescent="0.2">
      <c r="A12" s="316" t="s">
        <v>18</v>
      </c>
      <c r="B12" s="316"/>
      <c r="C12" s="316" t="s">
        <v>276</v>
      </c>
      <c r="D12" s="316"/>
      <c r="E12" s="316"/>
      <c r="F12" s="316"/>
      <c r="G12" s="316"/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7"/>
      <c r="V12" s="316"/>
      <c r="W12" s="316"/>
      <c r="X12" s="316"/>
      <c r="Y12" s="316"/>
      <c r="Z12" s="316"/>
      <c r="AA12" s="316"/>
    </row>
    <row r="13" spans="1:27" ht="10.35" customHeight="1" x14ac:dyDescent="0.2">
      <c r="A13" s="316"/>
      <c r="B13" s="316"/>
      <c r="C13" s="316"/>
      <c r="D13" s="316"/>
      <c r="E13" s="316"/>
      <c r="F13" s="316"/>
      <c r="G13" s="316"/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7" t="s">
        <v>180</v>
      </c>
      <c r="V13" s="317"/>
      <c r="W13" s="317"/>
      <c r="X13" s="317"/>
      <c r="Y13" s="317"/>
      <c r="Z13" s="317"/>
      <c r="AA13" s="317"/>
    </row>
    <row r="14" spans="1:27" ht="10.9" customHeight="1" x14ac:dyDescent="0.2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0.9" customHeight="1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</row>
    <row r="16" spans="1:27" ht="10.9" customHeight="1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</row>
    <row r="17" spans="1:27" ht="10.9" customHeight="1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</row>
    <row r="18" spans="1:27" ht="10.35" customHeight="1" x14ac:dyDescent="0.2">
      <c r="A18" s="310" t="s">
        <v>19</v>
      </c>
      <c r="B18" s="311"/>
      <c r="C18" s="312"/>
      <c r="D18" s="310" t="s">
        <v>20</v>
      </c>
      <c r="E18" s="311"/>
      <c r="F18" s="311"/>
      <c r="G18" s="311"/>
      <c r="H18" s="311"/>
      <c r="I18" s="311"/>
      <c r="J18" s="312"/>
      <c r="K18" s="313" t="s">
        <v>21</v>
      </c>
      <c r="L18" s="315"/>
      <c r="M18" s="352" t="s">
        <v>22</v>
      </c>
      <c r="N18" s="353"/>
      <c r="O18" s="354"/>
      <c r="P18" s="313" t="s">
        <v>23</v>
      </c>
      <c r="Q18" s="314"/>
      <c r="R18" s="314"/>
      <c r="S18" s="314"/>
      <c r="T18" s="314"/>
      <c r="U18" s="315"/>
      <c r="V18" s="313" t="s">
        <v>24</v>
      </c>
      <c r="W18" s="314"/>
      <c r="X18" s="314"/>
      <c r="Y18" s="315"/>
      <c r="Z18" s="313" t="s">
        <v>25</v>
      </c>
      <c r="AA18" s="315"/>
    </row>
    <row r="19" spans="1:27" ht="10.35" customHeight="1" x14ac:dyDescent="0.2">
      <c r="A19" s="349"/>
      <c r="B19" s="350"/>
      <c r="C19" s="351"/>
      <c r="D19" s="349" t="s">
        <v>277</v>
      </c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  <c r="AA19" s="351"/>
    </row>
    <row r="20" spans="1:27" ht="18" customHeight="1" x14ac:dyDescent="0.2">
      <c r="A20" s="326">
        <v>45854</v>
      </c>
      <c r="B20" s="327"/>
      <c r="C20" s="328"/>
      <c r="D20" s="273" t="s">
        <v>278</v>
      </c>
      <c r="E20" s="274"/>
      <c r="F20" s="274"/>
      <c r="G20" s="274"/>
      <c r="H20" s="274"/>
      <c r="I20" s="274"/>
      <c r="J20" s="275"/>
      <c r="K20" s="329">
        <v>45.11</v>
      </c>
      <c r="L20" s="330"/>
      <c r="M20" s="331" t="s">
        <v>27</v>
      </c>
      <c r="N20" s="332"/>
      <c r="O20" s="333"/>
      <c r="P20" s="346">
        <v>30</v>
      </c>
      <c r="Q20" s="347"/>
      <c r="R20" s="347"/>
      <c r="S20" s="347"/>
      <c r="T20" s="347"/>
      <c r="U20" s="348"/>
      <c r="V20" s="321">
        <v>944.5</v>
      </c>
      <c r="W20" s="337"/>
      <c r="X20" s="337"/>
      <c r="Y20" s="322"/>
      <c r="Z20" s="344">
        <v>28335</v>
      </c>
      <c r="AA20" s="345"/>
    </row>
    <row r="21" spans="1:27" ht="20.45" customHeight="1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</row>
    <row r="22" spans="1:27" ht="10.9" customHeight="1" x14ac:dyDescent="0.2">
      <c r="A22" s="317" t="s">
        <v>28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23">
        <v>28335</v>
      </c>
      <c r="Z22" s="324"/>
      <c r="AA22" s="325"/>
    </row>
    <row r="23" spans="1:27" ht="10.35" customHeight="1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</row>
    <row r="24" spans="1:27" ht="10.9" customHeight="1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</row>
    <row r="25" spans="1:27" ht="10.35" customHeight="1" x14ac:dyDescent="0.2">
      <c r="A25" s="310" t="s">
        <v>19</v>
      </c>
      <c r="B25" s="311"/>
      <c r="C25" s="312"/>
      <c r="D25" s="310" t="s">
        <v>20</v>
      </c>
      <c r="E25" s="311"/>
      <c r="F25" s="311"/>
      <c r="G25" s="311"/>
      <c r="H25" s="311"/>
      <c r="I25" s="311"/>
      <c r="J25" s="312"/>
      <c r="K25" s="313" t="s">
        <v>21</v>
      </c>
      <c r="L25" s="315"/>
      <c r="M25" s="352" t="s">
        <v>22</v>
      </c>
      <c r="N25" s="353"/>
      <c r="O25" s="354"/>
      <c r="P25" s="313" t="s">
        <v>23</v>
      </c>
      <c r="Q25" s="314"/>
      <c r="R25" s="314"/>
      <c r="S25" s="314"/>
      <c r="T25" s="314"/>
      <c r="U25" s="315"/>
      <c r="V25" s="313" t="s">
        <v>24</v>
      </c>
      <c r="W25" s="314"/>
      <c r="X25" s="314"/>
      <c r="Y25" s="315"/>
      <c r="Z25" s="313" t="s">
        <v>25</v>
      </c>
      <c r="AA25" s="315"/>
    </row>
    <row r="26" spans="1:27" ht="10.9" customHeight="1" x14ac:dyDescent="0.2">
      <c r="A26" s="349"/>
      <c r="B26" s="350"/>
      <c r="C26" s="351"/>
      <c r="D26" s="349" t="s">
        <v>279</v>
      </c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  <c r="AA26" s="351"/>
    </row>
    <row r="27" spans="1:27" ht="10.35" customHeight="1" x14ac:dyDescent="0.2">
      <c r="A27" s="326">
        <v>45917</v>
      </c>
      <c r="B27" s="327"/>
      <c r="C27" s="328"/>
      <c r="D27" s="273" t="s">
        <v>280</v>
      </c>
      <c r="E27" s="274"/>
      <c r="F27" s="274"/>
      <c r="G27" s="274"/>
      <c r="H27" s="274"/>
      <c r="I27" s="274"/>
      <c r="J27" s="275"/>
      <c r="K27" s="329">
        <v>45.11</v>
      </c>
      <c r="L27" s="330"/>
      <c r="M27" s="331" t="s">
        <v>26</v>
      </c>
      <c r="N27" s="332"/>
      <c r="O27" s="333"/>
      <c r="P27" s="340">
        <v>0.6</v>
      </c>
      <c r="Q27" s="341"/>
      <c r="R27" s="341"/>
      <c r="S27" s="341"/>
      <c r="T27" s="341"/>
      <c r="U27" s="342"/>
      <c r="V27" s="344">
        <v>79846.100000000006</v>
      </c>
      <c r="W27" s="355"/>
      <c r="X27" s="355"/>
      <c r="Y27" s="345"/>
      <c r="Z27" s="344">
        <v>47907.66</v>
      </c>
      <c r="AA27" s="345"/>
    </row>
    <row r="28" spans="1:27" ht="10.35" customHeight="1" x14ac:dyDescent="0.2">
      <c r="A28" s="309"/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09"/>
      <c r="X28" s="309"/>
      <c r="Y28" s="309"/>
      <c r="Z28" s="309"/>
      <c r="AA28" s="309"/>
    </row>
    <row r="29" spans="1:27" ht="20.45" customHeight="1" x14ac:dyDescent="0.2">
      <c r="A29" s="317" t="s">
        <v>28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23">
        <v>47907.66</v>
      </c>
      <c r="Z29" s="324"/>
      <c r="AA29" s="325"/>
    </row>
    <row r="30" spans="1:27" ht="20.45" customHeight="1" x14ac:dyDescent="0.2">
      <c r="A30" s="309"/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  <c r="W30" s="309"/>
      <c r="X30" s="309"/>
      <c r="Y30" s="309"/>
      <c r="Z30" s="309"/>
      <c r="AA30" s="309"/>
    </row>
    <row r="31" spans="1:27" ht="10.35" customHeight="1" x14ac:dyDescent="0.2">
      <c r="A31" s="309"/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</row>
    <row r="32" spans="1:27" ht="10.35" customHeight="1" x14ac:dyDescent="0.2">
      <c r="A32" s="310" t="s">
        <v>19</v>
      </c>
      <c r="B32" s="311"/>
      <c r="C32" s="312"/>
      <c r="D32" s="310" t="s">
        <v>20</v>
      </c>
      <c r="E32" s="311"/>
      <c r="F32" s="311"/>
      <c r="G32" s="311"/>
      <c r="H32" s="311"/>
      <c r="I32" s="311"/>
      <c r="J32" s="312"/>
      <c r="K32" s="313" t="s">
        <v>21</v>
      </c>
      <c r="L32" s="315"/>
      <c r="M32" s="352" t="s">
        <v>22</v>
      </c>
      <c r="N32" s="353"/>
      <c r="O32" s="354"/>
      <c r="P32" s="313" t="s">
        <v>23</v>
      </c>
      <c r="Q32" s="314"/>
      <c r="R32" s="314"/>
      <c r="S32" s="314"/>
      <c r="T32" s="314"/>
      <c r="U32" s="315"/>
      <c r="V32" s="313" t="s">
        <v>24</v>
      </c>
      <c r="W32" s="314"/>
      <c r="X32" s="314"/>
      <c r="Y32" s="315"/>
      <c r="Z32" s="313" t="s">
        <v>25</v>
      </c>
      <c r="AA32" s="315"/>
    </row>
    <row r="33" spans="1:27" ht="10.35" customHeight="1" x14ac:dyDescent="0.2">
      <c r="A33" s="349"/>
      <c r="B33" s="350"/>
      <c r="C33" s="351"/>
      <c r="D33" s="349" t="s">
        <v>281</v>
      </c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  <c r="AA33" s="351"/>
    </row>
    <row r="34" spans="1:27" ht="10.35" customHeight="1" x14ac:dyDescent="0.2">
      <c r="A34" s="273" t="s">
        <v>282</v>
      </c>
      <c r="B34" s="274"/>
      <c r="C34" s="275"/>
      <c r="D34" s="273" t="s">
        <v>283</v>
      </c>
      <c r="E34" s="274"/>
      <c r="F34" s="274"/>
      <c r="G34" s="274"/>
      <c r="H34" s="274"/>
      <c r="I34" s="274"/>
      <c r="J34" s="275"/>
      <c r="K34" s="329">
        <v>45.11</v>
      </c>
      <c r="L34" s="330"/>
      <c r="M34" s="331" t="s">
        <v>38</v>
      </c>
      <c r="N34" s="332"/>
      <c r="O34" s="333"/>
      <c r="P34" s="340">
        <v>1</v>
      </c>
      <c r="Q34" s="341"/>
      <c r="R34" s="341"/>
      <c r="S34" s="341"/>
      <c r="T34" s="341"/>
      <c r="U34" s="342"/>
      <c r="V34" s="344">
        <v>15740.13</v>
      </c>
      <c r="W34" s="355"/>
      <c r="X34" s="355"/>
      <c r="Y34" s="345"/>
      <c r="Z34" s="344">
        <v>15740.13</v>
      </c>
      <c r="AA34" s="345"/>
    </row>
    <row r="35" spans="1:27" ht="10.35" customHeight="1" x14ac:dyDescent="0.2">
      <c r="A35" s="309"/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</row>
    <row r="36" spans="1:27" ht="10.9" customHeight="1" x14ac:dyDescent="0.2">
      <c r="A36" s="317" t="s">
        <v>28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23">
        <v>15740.13</v>
      </c>
      <c r="Z36" s="324"/>
      <c r="AA36" s="325"/>
    </row>
    <row r="37" spans="1:27" ht="10.9" customHeight="1" x14ac:dyDescent="0.2">
      <c r="A37" s="309"/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</row>
    <row r="38" spans="1:27" ht="10.9" customHeight="1" x14ac:dyDescent="0.2">
      <c r="A38" s="309"/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</row>
    <row r="39" spans="1:27" ht="10.35" customHeight="1" x14ac:dyDescent="0.2">
      <c r="A39" s="310" t="s">
        <v>19</v>
      </c>
      <c r="B39" s="311"/>
      <c r="C39" s="312"/>
      <c r="D39" s="310" t="s">
        <v>20</v>
      </c>
      <c r="E39" s="311"/>
      <c r="F39" s="311"/>
      <c r="G39" s="311"/>
      <c r="H39" s="311"/>
      <c r="I39" s="311"/>
      <c r="J39" s="312"/>
      <c r="K39" s="313" t="s">
        <v>21</v>
      </c>
      <c r="L39" s="315"/>
      <c r="M39" s="352" t="s">
        <v>22</v>
      </c>
      <c r="N39" s="353"/>
      <c r="O39" s="354"/>
      <c r="P39" s="313" t="s">
        <v>23</v>
      </c>
      <c r="Q39" s="314"/>
      <c r="R39" s="314"/>
      <c r="S39" s="314"/>
      <c r="T39" s="314"/>
      <c r="U39" s="315"/>
      <c r="V39" s="313" t="s">
        <v>24</v>
      </c>
      <c r="W39" s="314"/>
      <c r="X39" s="314"/>
      <c r="Y39" s="315"/>
      <c r="Z39" s="313" t="s">
        <v>25</v>
      </c>
      <c r="AA39" s="315"/>
    </row>
    <row r="40" spans="1:27" ht="10.35" customHeight="1" x14ac:dyDescent="0.2">
      <c r="A40" s="349"/>
      <c r="B40" s="350"/>
      <c r="C40" s="351"/>
      <c r="D40" s="349" t="s">
        <v>284</v>
      </c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0"/>
      <c r="P40" s="350"/>
      <c r="Q40" s="350"/>
      <c r="R40" s="350"/>
      <c r="S40" s="350"/>
      <c r="T40" s="350"/>
      <c r="U40" s="350"/>
      <c r="V40" s="350"/>
      <c r="W40" s="350"/>
      <c r="X40" s="350"/>
      <c r="Y40" s="350"/>
      <c r="Z40" s="350"/>
      <c r="AA40" s="351"/>
    </row>
    <row r="41" spans="1:27" ht="10.35" customHeight="1" x14ac:dyDescent="0.2">
      <c r="A41" s="273" t="s">
        <v>285</v>
      </c>
      <c r="B41" s="274"/>
      <c r="C41" s="275"/>
      <c r="D41" s="273" t="s">
        <v>286</v>
      </c>
      <c r="E41" s="274"/>
      <c r="F41" s="274"/>
      <c r="G41" s="274"/>
      <c r="H41" s="274"/>
      <c r="I41" s="274"/>
      <c r="J41" s="275"/>
      <c r="K41" s="329">
        <v>45.11</v>
      </c>
      <c r="L41" s="330"/>
      <c r="M41" s="331" t="s">
        <v>27</v>
      </c>
      <c r="N41" s="332"/>
      <c r="O41" s="333"/>
      <c r="P41" s="346">
        <v>30</v>
      </c>
      <c r="Q41" s="347"/>
      <c r="R41" s="347"/>
      <c r="S41" s="347"/>
      <c r="T41" s="347"/>
      <c r="U41" s="348"/>
      <c r="V41" s="321">
        <v>321.39999999999998</v>
      </c>
      <c r="W41" s="337"/>
      <c r="X41" s="337"/>
      <c r="Y41" s="322"/>
      <c r="Z41" s="338">
        <v>9642</v>
      </c>
      <c r="AA41" s="339"/>
    </row>
    <row r="42" spans="1:27" ht="10.35" customHeight="1" x14ac:dyDescent="0.2">
      <c r="A42" s="309"/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09"/>
      <c r="Y42" s="309"/>
      <c r="Z42" s="309"/>
      <c r="AA42" s="309"/>
    </row>
    <row r="43" spans="1:27" ht="10.35" customHeight="1" x14ac:dyDescent="0.2">
      <c r="A43" s="317" t="s">
        <v>28</v>
      </c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282">
        <v>9642</v>
      </c>
      <c r="Z43" s="283"/>
      <c r="AA43" s="284"/>
    </row>
    <row r="44" spans="1:27" ht="11.45" customHeight="1" x14ac:dyDescent="0.2">
      <c r="A44" s="309"/>
      <c r="B44" s="309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</row>
    <row r="45" spans="1:27" ht="12.75" customHeight="1" x14ac:dyDescent="0.2">
      <c r="A45" s="309"/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309"/>
      <c r="U45" s="309"/>
      <c r="V45" s="309"/>
      <c r="W45" s="309"/>
      <c r="X45" s="309"/>
      <c r="Y45" s="309"/>
      <c r="Z45" s="309"/>
      <c r="AA45" s="309"/>
    </row>
    <row r="46" spans="1:27" ht="12.75" customHeight="1" x14ac:dyDescent="0.2">
      <c r="A46" s="310" t="s">
        <v>19</v>
      </c>
      <c r="B46" s="311"/>
      <c r="C46" s="312"/>
      <c r="D46" s="310" t="s">
        <v>20</v>
      </c>
      <c r="E46" s="311"/>
      <c r="F46" s="311"/>
      <c r="G46" s="311"/>
      <c r="H46" s="311"/>
      <c r="I46" s="311"/>
      <c r="J46" s="312"/>
      <c r="K46" s="313" t="s">
        <v>21</v>
      </c>
      <c r="L46" s="315"/>
      <c r="M46" s="352" t="s">
        <v>22</v>
      </c>
      <c r="N46" s="353"/>
      <c r="O46" s="354"/>
      <c r="P46" s="313" t="s">
        <v>23</v>
      </c>
      <c r="Q46" s="314"/>
      <c r="R46" s="314"/>
      <c r="S46" s="314"/>
      <c r="T46" s="314"/>
      <c r="U46" s="315"/>
      <c r="V46" s="313" t="s">
        <v>24</v>
      </c>
      <c r="W46" s="314"/>
      <c r="X46" s="314"/>
      <c r="Y46" s="315"/>
      <c r="Z46" s="313" t="s">
        <v>25</v>
      </c>
      <c r="AA46" s="315"/>
    </row>
    <row r="47" spans="1:27" ht="12.75" customHeight="1" x14ac:dyDescent="0.2">
      <c r="A47" s="349"/>
      <c r="B47" s="350"/>
      <c r="C47" s="351"/>
      <c r="D47" s="349" t="s">
        <v>287</v>
      </c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0"/>
      <c r="P47" s="350"/>
      <c r="Q47" s="350"/>
      <c r="R47" s="350"/>
      <c r="S47" s="350"/>
      <c r="T47" s="350"/>
      <c r="U47" s="350"/>
      <c r="V47" s="350"/>
      <c r="W47" s="350"/>
      <c r="X47" s="350"/>
      <c r="Y47" s="350"/>
      <c r="Z47" s="350"/>
      <c r="AA47" s="351"/>
    </row>
    <row r="48" spans="1:27" ht="12.75" customHeight="1" x14ac:dyDescent="0.2">
      <c r="A48" s="326">
        <v>45950</v>
      </c>
      <c r="B48" s="327"/>
      <c r="C48" s="328"/>
      <c r="D48" s="273" t="s">
        <v>288</v>
      </c>
      <c r="E48" s="274"/>
      <c r="F48" s="274"/>
      <c r="G48" s="274"/>
      <c r="H48" s="274"/>
      <c r="I48" s="274"/>
      <c r="J48" s="275"/>
      <c r="K48" s="329">
        <v>45.11</v>
      </c>
      <c r="L48" s="330"/>
      <c r="M48" s="331" t="s">
        <v>27</v>
      </c>
      <c r="N48" s="332"/>
      <c r="O48" s="333"/>
      <c r="P48" s="346">
        <v>24</v>
      </c>
      <c r="Q48" s="347"/>
      <c r="R48" s="347"/>
      <c r="S48" s="347"/>
      <c r="T48" s="347"/>
      <c r="U48" s="348"/>
      <c r="V48" s="321">
        <v>530.16999999999996</v>
      </c>
      <c r="W48" s="337"/>
      <c r="X48" s="337"/>
      <c r="Y48" s="322"/>
      <c r="Z48" s="344">
        <v>12724.08</v>
      </c>
      <c r="AA48" s="345"/>
    </row>
    <row r="49" spans="1:29" ht="12.75" customHeight="1" x14ac:dyDescent="0.2">
      <c r="A49" s="326">
        <v>45951</v>
      </c>
      <c r="B49" s="327"/>
      <c r="C49" s="328"/>
      <c r="D49" s="273" t="s">
        <v>289</v>
      </c>
      <c r="E49" s="274"/>
      <c r="F49" s="274"/>
      <c r="G49" s="274"/>
      <c r="H49" s="274"/>
      <c r="I49" s="274"/>
      <c r="J49" s="275"/>
      <c r="K49" s="329">
        <v>45.11</v>
      </c>
      <c r="L49" s="330"/>
      <c r="M49" s="331" t="s">
        <v>27</v>
      </c>
      <c r="N49" s="332"/>
      <c r="O49" s="333"/>
      <c r="P49" s="346">
        <v>20.399999999999999</v>
      </c>
      <c r="Q49" s="347"/>
      <c r="R49" s="347"/>
      <c r="S49" s="347"/>
      <c r="T49" s="347"/>
      <c r="U49" s="348"/>
      <c r="V49" s="321">
        <v>848.26</v>
      </c>
      <c r="W49" s="337"/>
      <c r="X49" s="337"/>
      <c r="Y49" s="322"/>
      <c r="Z49" s="344">
        <v>17304.5</v>
      </c>
      <c r="AA49" s="345"/>
    </row>
    <row r="50" spans="1:29" ht="12.75" customHeight="1" x14ac:dyDescent="0.2">
      <c r="A50" s="326">
        <v>45952</v>
      </c>
      <c r="B50" s="327"/>
      <c r="C50" s="328"/>
      <c r="D50" s="273" t="s">
        <v>290</v>
      </c>
      <c r="E50" s="274"/>
      <c r="F50" s="274"/>
      <c r="G50" s="274"/>
      <c r="H50" s="274"/>
      <c r="I50" s="274"/>
      <c r="J50" s="275"/>
      <c r="K50" s="329">
        <v>45.11</v>
      </c>
      <c r="L50" s="330"/>
      <c r="M50" s="331" t="s">
        <v>27</v>
      </c>
      <c r="N50" s="332"/>
      <c r="O50" s="333"/>
      <c r="P50" s="340">
        <v>2</v>
      </c>
      <c r="Q50" s="341"/>
      <c r="R50" s="341"/>
      <c r="S50" s="341"/>
      <c r="T50" s="341"/>
      <c r="U50" s="342"/>
      <c r="V50" s="321">
        <v>713.2</v>
      </c>
      <c r="W50" s="337"/>
      <c r="X50" s="337"/>
      <c r="Y50" s="322"/>
      <c r="Z50" s="338">
        <v>1426.4</v>
      </c>
      <c r="AA50" s="339"/>
    </row>
    <row r="51" spans="1:29" ht="12.75" customHeight="1" x14ac:dyDescent="0.2">
      <c r="A51" s="326">
        <v>45953</v>
      </c>
      <c r="B51" s="327"/>
      <c r="C51" s="328"/>
      <c r="D51" s="273" t="s">
        <v>291</v>
      </c>
      <c r="E51" s="274"/>
      <c r="F51" s="274"/>
      <c r="G51" s="274"/>
      <c r="H51" s="274"/>
      <c r="I51" s="274"/>
      <c r="J51" s="275"/>
      <c r="K51" s="329">
        <v>45.11</v>
      </c>
      <c r="L51" s="330"/>
      <c r="M51" s="331" t="s">
        <v>27</v>
      </c>
      <c r="N51" s="332"/>
      <c r="O51" s="333"/>
      <c r="P51" s="340">
        <v>2</v>
      </c>
      <c r="Q51" s="341"/>
      <c r="R51" s="341"/>
      <c r="S51" s="341"/>
      <c r="T51" s="341"/>
      <c r="U51" s="342"/>
      <c r="V51" s="321">
        <v>881.89</v>
      </c>
      <c r="W51" s="337"/>
      <c r="X51" s="337"/>
      <c r="Y51" s="322"/>
      <c r="Z51" s="338">
        <v>1763.78</v>
      </c>
      <c r="AA51" s="339"/>
    </row>
    <row r="52" spans="1:29" ht="12.75" customHeight="1" x14ac:dyDescent="0.2">
      <c r="A52" s="326">
        <v>45954</v>
      </c>
      <c r="B52" s="327"/>
      <c r="C52" s="328"/>
      <c r="D52" s="273" t="s">
        <v>292</v>
      </c>
      <c r="E52" s="274"/>
      <c r="F52" s="274"/>
      <c r="G52" s="274"/>
      <c r="H52" s="274"/>
      <c r="I52" s="274"/>
      <c r="J52" s="275"/>
      <c r="K52" s="329">
        <v>45.11</v>
      </c>
      <c r="L52" s="330"/>
      <c r="M52" s="331" t="s">
        <v>27</v>
      </c>
      <c r="N52" s="332"/>
      <c r="O52" s="333"/>
      <c r="P52" s="340">
        <v>2</v>
      </c>
      <c r="Q52" s="341"/>
      <c r="R52" s="341"/>
      <c r="S52" s="341"/>
      <c r="T52" s="341"/>
      <c r="U52" s="342"/>
      <c r="V52" s="338">
        <v>1069.25</v>
      </c>
      <c r="W52" s="343"/>
      <c r="X52" s="343"/>
      <c r="Y52" s="339"/>
      <c r="Z52" s="338">
        <v>2138.5</v>
      </c>
      <c r="AA52" s="339"/>
    </row>
    <row r="53" spans="1:29" ht="12.75" customHeight="1" x14ac:dyDescent="0.2">
      <c r="A53" s="326">
        <v>45955</v>
      </c>
      <c r="B53" s="327"/>
      <c r="C53" s="328"/>
      <c r="D53" s="273" t="s">
        <v>293</v>
      </c>
      <c r="E53" s="274"/>
      <c r="F53" s="274"/>
      <c r="G53" s="274"/>
      <c r="H53" s="274"/>
      <c r="I53" s="274"/>
      <c r="J53" s="275"/>
      <c r="K53" s="329">
        <v>45.11</v>
      </c>
      <c r="L53" s="330"/>
      <c r="M53" s="331" t="s">
        <v>47</v>
      </c>
      <c r="N53" s="332"/>
      <c r="O53" s="333"/>
      <c r="P53" s="334">
        <v>272.8</v>
      </c>
      <c r="Q53" s="335"/>
      <c r="R53" s="335"/>
      <c r="S53" s="335"/>
      <c r="T53" s="335"/>
      <c r="U53" s="336"/>
      <c r="V53" s="318">
        <v>1.03</v>
      </c>
      <c r="W53" s="319"/>
      <c r="X53" s="319"/>
      <c r="Y53" s="320"/>
      <c r="Z53" s="321">
        <v>280.98</v>
      </c>
      <c r="AA53" s="322"/>
    </row>
    <row r="54" spans="1:29" ht="12.75" customHeight="1" x14ac:dyDescent="0.2">
      <c r="A54" s="309"/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</row>
    <row r="55" spans="1:29" ht="12.75" customHeight="1" x14ac:dyDescent="0.2">
      <c r="A55" s="317" t="s">
        <v>28</v>
      </c>
      <c r="B55" s="317"/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23">
        <v>35638.239999999998</v>
      </c>
      <c r="Z55" s="324"/>
      <c r="AA55" s="325"/>
    </row>
    <row r="56" spans="1:29" ht="12.75" customHeight="1" x14ac:dyDescent="0.2">
      <c r="A56" s="309"/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</row>
    <row r="57" spans="1:29" ht="12.75" customHeight="1" x14ac:dyDescent="0.2">
      <c r="A57" s="317" t="s">
        <v>29</v>
      </c>
      <c r="B57" s="317"/>
      <c r="C57" s="317"/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279">
        <v>137263.03</v>
      </c>
      <c r="Z57" s="280"/>
      <c r="AA57" s="281"/>
      <c r="AC57" s="52">
        <f>Y57</f>
        <v>137263.03</v>
      </c>
    </row>
    <row r="58" spans="1:29" ht="12.75" customHeight="1" x14ac:dyDescent="0.2">
      <c r="A58" s="309"/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</row>
    <row r="59" spans="1:29" ht="12.75" customHeight="1" x14ac:dyDescent="0.2">
      <c r="A59" s="316" t="s">
        <v>10</v>
      </c>
      <c r="B59" s="316"/>
      <c r="C59" s="316" t="s">
        <v>163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7"/>
      <c r="V59" s="316"/>
      <c r="W59" s="316"/>
      <c r="X59" s="316"/>
      <c r="Y59" s="316"/>
      <c r="Z59" s="316"/>
      <c r="AA59" s="316"/>
    </row>
    <row r="60" spans="1:29" x14ac:dyDescent="0.2">
      <c r="A60" s="316" t="s">
        <v>5</v>
      </c>
      <c r="B60" s="316"/>
      <c r="C60" s="316" t="s">
        <v>274</v>
      </c>
      <c r="D60" s="316"/>
      <c r="E60" s="316"/>
      <c r="F60" s="316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7" t="s">
        <v>176</v>
      </c>
      <c r="V60" s="317"/>
      <c r="W60" s="317"/>
      <c r="X60" s="317"/>
      <c r="Y60" s="317"/>
      <c r="Z60" s="317"/>
      <c r="AA60" s="317"/>
    </row>
    <row r="61" spans="1:29" ht="12.75" customHeight="1" x14ac:dyDescent="0.2">
      <c r="A61" s="316" t="s">
        <v>11</v>
      </c>
      <c r="B61" s="316"/>
      <c r="C61" s="316" t="s">
        <v>177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7"/>
      <c r="V61" s="316"/>
      <c r="W61" s="316"/>
      <c r="X61" s="316"/>
      <c r="Y61" s="316"/>
      <c r="Z61" s="316"/>
      <c r="AA61" s="316"/>
    </row>
    <row r="62" spans="1:29" x14ac:dyDescent="0.2">
      <c r="A62" s="316" t="s">
        <v>12</v>
      </c>
      <c r="B62" s="316"/>
      <c r="C62" s="316" t="s">
        <v>275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7"/>
      <c r="V62" s="316"/>
      <c r="W62" s="316"/>
      <c r="X62" s="316"/>
      <c r="Y62" s="316"/>
      <c r="Z62" s="316"/>
      <c r="AA62" s="316"/>
    </row>
    <row r="63" spans="1:29" ht="12.75" customHeight="1" x14ac:dyDescent="0.2">
      <c r="A63" s="316" t="s">
        <v>13</v>
      </c>
      <c r="B63" s="316"/>
      <c r="C63" s="316" t="s">
        <v>14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7"/>
      <c r="V63" s="316"/>
      <c r="W63" s="316"/>
      <c r="X63" s="316"/>
      <c r="Y63" s="316"/>
      <c r="Z63" s="316"/>
      <c r="AA63" s="316"/>
    </row>
    <row r="64" spans="1:29" x14ac:dyDescent="0.2">
      <c r="A64" s="316" t="s">
        <v>15</v>
      </c>
      <c r="B64" s="316"/>
      <c r="C64" s="316" t="s">
        <v>16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7"/>
      <c r="V64" s="316"/>
      <c r="W64" s="316"/>
      <c r="X64" s="316"/>
      <c r="Y64" s="316"/>
      <c r="Z64" s="316"/>
      <c r="AA64" s="316"/>
    </row>
    <row r="65" spans="1:27" ht="12.75" customHeight="1" x14ac:dyDescent="0.2">
      <c r="A65" s="316" t="s">
        <v>17</v>
      </c>
      <c r="B65" s="316"/>
      <c r="C65" s="316" t="s">
        <v>14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7"/>
      <c r="V65" s="316"/>
      <c r="W65" s="316"/>
      <c r="X65" s="316"/>
      <c r="Y65" s="316"/>
      <c r="Z65" s="316"/>
      <c r="AA65" s="316"/>
    </row>
    <row r="66" spans="1:27" x14ac:dyDescent="0.2">
      <c r="A66" s="316" t="s">
        <v>18</v>
      </c>
      <c r="B66" s="316"/>
      <c r="C66" s="316" t="s">
        <v>276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7"/>
      <c r="V66" s="316"/>
      <c r="W66" s="316"/>
      <c r="X66" s="316"/>
      <c r="Y66" s="316"/>
      <c r="Z66" s="316"/>
      <c r="AA66" s="316"/>
    </row>
    <row r="67" spans="1:27" ht="12.75" customHeight="1" x14ac:dyDescent="0.2">
      <c r="A67" s="316"/>
      <c r="B67" s="316"/>
      <c r="C67" s="316"/>
      <c r="D67" s="316"/>
      <c r="E67" s="316"/>
      <c r="F67" s="316"/>
      <c r="G67" s="316"/>
      <c r="H67" s="316"/>
      <c r="I67" s="316"/>
      <c r="J67" s="316"/>
      <c r="K67" s="316"/>
      <c r="L67" s="316"/>
      <c r="M67" s="316"/>
      <c r="N67" s="316"/>
      <c r="O67" s="316"/>
      <c r="P67" s="316"/>
      <c r="Q67" s="316"/>
      <c r="R67" s="316"/>
      <c r="S67" s="316"/>
      <c r="T67" s="316"/>
      <c r="U67" s="317" t="s">
        <v>180</v>
      </c>
      <c r="V67" s="317"/>
      <c r="W67" s="317"/>
      <c r="X67" s="317"/>
      <c r="Y67" s="317"/>
      <c r="Z67" s="317"/>
      <c r="AA67" s="317"/>
    </row>
    <row r="68" spans="1:27" ht="12.75" customHeight="1" x14ac:dyDescent="0.2">
      <c r="A68" s="308"/>
      <c r="B68" s="308"/>
      <c r="C68" s="308"/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8"/>
      <c r="S68" s="308"/>
      <c r="T68" s="308"/>
      <c r="U68" s="308"/>
      <c r="V68" s="308"/>
      <c r="W68" s="308"/>
      <c r="X68" s="308"/>
      <c r="Y68" s="308"/>
      <c r="Z68" s="308"/>
      <c r="AA68" s="308"/>
    </row>
    <row r="69" spans="1:27" x14ac:dyDescent="0.2">
      <c r="A69" s="309"/>
      <c r="B69" s="309"/>
      <c r="C69" s="309"/>
      <c r="D69" s="309"/>
      <c r="E69" s="309"/>
      <c r="F69" s="309"/>
      <c r="G69" s="309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09"/>
      <c r="S69" s="309"/>
      <c r="T69" s="309"/>
      <c r="U69" s="309"/>
      <c r="V69" s="309"/>
      <c r="W69" s="309"/>
      <c r="X69" s="309"/>
      <c r="Y69" s="309"/>
      <c r="Z69" s="309"/>
      <c r="AA69" s="309"/>
    </row>
    <row r="70" spans="1:27" x14ac:dyDescent="0.2">
      <c r="A70" s="309"/>
      <c r="B70" s="309"/>
      <c r="C70" s="309"/>
      <c r="D70" s="309"/>
      <c r="E70" s="309"/>
      <c r="F70" s="309"/>
      <c r="G70" s="309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09"/>
      <c r="S70" s="309"/>
      <c r="T70" s="309"/>
      <c r="U70" s="309"/>
      <c r="V70" s="309"/>
      <c r="W70" s="309"/>
      <c r="X70" s="309"/>
      <c r="Y70" s="309"/>
      <c r="Z70" s="309"/>
      <c r="AA70" s="309"/>
    </row>
    <row r="71" spans="1:27" x14ac:dyDescent="0.2">
      <c r="A71" s="310" t="s">
        <v>30</v>
      </c>
      <c r="B71" s="311"/>
      <c r="C71" s="311"/>
      <c r="D71" s="311"/>
      <c r="E71" s="311"/>
      <c r="F71" s="311"/>
      <c r="G71" s="311"/>
      <c r="H71" s="311"/>
      <c r="I71" s="311"/>
      <c r="J71" s="311"/>
      <c r="K71" s="312"/>
      <c r="L71" s="313" t="s">
        <v>31</v>
      </c>
      <c r="M71" s="314"/>
      <c r="N71" s="314"/>
      <c r="O71" s="314"/>
      <c r="P71" s="314"/>
      <c r="Q71" s="314"/>
      <c r="R71" s="315"/>
      <c r="S71" s="313" t="s">
        <v>32</v>
      </c>
      <c r="T71" s="314"/>
      <c r="U71" s="314"/>
      <c r="V71" s="314"/>
      <c r="W71" s="314"/>
      <c r="X71" s="315"/>
      <c r="Y71" s="313" t="s">
        <v>228</v>
      </c>
      <c r="Z71" s="314"/>
      <c r="AA71" s="315"/>
    </row>
    <row r="72" spans="1:27" x14ac:dyDescent="0.2">
      <c r="A72" s="287"/>
      <c r="B72" s="288"/>
      <c r="C72" s="288"/>
      <c r="D72" s="288"/>
      <c r="E72" s="288"/>
      <c r="F72" s="288"/>
      <c r="G72" s="288"/>
      <c r="H72" s="288"/>
      <c r="I72" s="288"/>
      <c r="J72" s="288"/>
      <c r="K72" s="289"/>
      <c r="L72" s="305"/>
      <c r="M72" s="306"/>
      <c r="N72" s="306"/>
      <c r="O72" s="306"/>
      <c r="P72" s="306"/>
      <c r="Q72" s="306"/>
      <c r="R72" s="307"/>
      <c r="S72" s="305"/>
      <c r="T72" s="306"/>
      <c r="U72" s="306"/>
      <c r="V72" s="306"/>
      <c r="W72" s="306"/>
      <c r="X72" s="307"/>
      <c r="Y72" s="305"/>
      <c r="Z72" s="306"/>
      <c r="AA72" s="307"/>
    </row>
    <row r="73" spans="1:27" x14ac:dyDescent="0.2">
      <c r="A73" s="287" t="s">
        <v>277</v>
      </c>
      <c r="B73" s="288"/>
      <c r="C73" s="288"/>
      <c r="D73" s="288"/>
      <c r="E73" s="288"/>
      <c r="F73" s="288"/>
      <c r="G73" s="288"/>
      <c r="H73" s="288"/>
      <c r="I73" s="288"/>
      <c r="J73" s="288"/>
      <c r="K73" s="289"/>
      <c r="L73" s="299">
        <v>20.642800000000001</v>
      </c>
      <c r="M73" s="300"/>
      <c r="N73" s="300"/>
      <c r="O73" s="300"/>
      <c r="P73" s="300"/>
      <c r="Q73" s="300"/>
      <c r="R73" s="301"/>
      <c r="S73" s="302">
        <v>28335</v>
      </c>
      <c r="T73" s="303"/>
      <c r="U73" s="303"/>
      <c r="V73" s="303"/>
      <c r="W73" s="303"/>
      <c r="X73" s="304"/>
      <c r="Y73" s="296">
        <v>944.5</v>
      </c>
      <c r="Z73" s="297"/>
      <c r="AA73" s="298"/>
    </row>
    <row r="74" spans="1:27" x14ac:dyDescent="0.2">
      <c r="A74" s="287"/>
      <c r="B74" s="288"/>
      <c r="C74" s="288"/>
      <c r="D74" s="288"/>
      <c r="E74" s="288"/>
      <c r="F74" s="288"/>
      <c r="G74" s="288"/>
      <c r="H74" s="288"/>
      <c r="I74" s="288"/>
      <c r="J74" s="288"/>
      <c r="K74" s="289"/>
      <c r="L74" s="299"/>
      <c r="M74" s="300"/>
      <c r="N74" s="300"/>
      <c r="O74" s="300"/>
      <c r="P74" s="300"/>
      <c r="Q74" s="300"/>
      <c r="R74" s="301"/>
      <c r="S74" s="302"/>
      <c r="T74" s="303"/>
      <c r="U74" s="303"/>
      <c r="V74" s="303"/>
      <c r="W74" s="303"/>
      <c r="X74" s="304"/>
      <c r="Y74" s="296"/>
      <c r="Z74" s="297"/>
      <c r="AA74" s="298"/>
    </row>
    <row r="75" spans="1:27" x14ac:dyDescent="0.2">
      <c r="A75" s="287" t="s">
        <v>279</v>
      </c>
      <c r="B75" s="288"/>
      <c r="C75" s="288"/>
      <c r="D75" s="288"/>
      <c r="E75" s="288"/>
      <c r="F75" s="288"/>
      <c r="G75" s="288"/>
      <c r="H75" s="288"/>
      <c r="I75" s="288"/>
      <c r="J75" s="288"/>
      <c r="K75" s="289"/>
      <c r="L75" s="299">
        <v>34.902099999999997</v>
      </c>
      <c r="M75" s="300"/>
      <c r="N75" s="300"/>
      <c r="O75" s="300"/>
      <c r="P75" s="300"/>
      <c r="Q75" s="300"/>
      <c r="R75" s="301"/>
      <c r="S75" s="302">
        <v>47907.66</v>
      </c>
      <c r="T75" s="303"/>
      <c r="U75" s="303"/>
      <c r="V75" s="303"/>
      <c r="W75" s="303"/>
      <c r="X75" s="304"/>
      <c r="Y75" s="293">
        <v>1596.92</v>
      </c>
      <c r="Z75" s="294"/>
      <c r="AA75" s="295"/>
    </row>
    <row r="76" spans="1:27" x14ac:dyDescent="0.2">
      <c r="A76" s="287"/>
      <c r="B76" s="288"/>
      <c r="C76" s="288"/>
      <c r="D76" s="288"/>
      <c r="E76" s="288"/>
      <c r="F76" s="288"/>
      <c r="G76" s="288"/>
      <c r="H76" s="288"/>
      <c r="I76" s="288"/>
      <c r="J76" s="288"/>
      <c r="K76" s="289"/>
      <c r="L76" s="299"/>
      <c r="M76" s="300"/>
      <c r="N76" s="300"/>
      <c r="O76" s="300"/>
      <c r="P76" s="300"/>
      <c r="Q76" s="300"/>
      <c r="R76" s="301"/>
      <c r="S76" s="302"/>
      <c r="T76" s="303"/>
      <c r="U76" s="303"/>
      <c r="V76" s="303"/>
      <c r="W76" s="303"/>
      <c r="X76" s="304"/>
      <c r="Y76" s="293"/>
      <c r="Z76" s="294"/>
      <c r="AA76" s="295"/>
    </row>
    <row r="77" spans="1:27" x14ac:dyDescent="0.2">
      <c r="A77" s="287" t="s">
        <v>281</v>
      </c>
      <c r="B77" s="288"/>
      <c r="C77" s="288"/>
      <c r="D77" s="288"/>
      <c r="E77" s="288"/>
      <c r="F77" s="288"/>
      <c r="G77" s="288"/>
      <c r="H77" s="288"/>
      <c r="I77" s="288"/>
      <c r="J77" s="288"/>
      <c r="K77" s="289"/>
      <c r="L77" s="299">
        <v>11.4671</v>
      </c>
      <c r="M77" s="300"/>
      <c r="N77" s="300"/>
      <c r="O77" s="300"/>
      <c r="P77" s="300"/>
      <c r="Q77" s="300"/>
      <c r="R77" s="301"/>
      <c r="S77" s="302">
        <v>15740.13</v>
      </c>
      <c r="T77" s="303"/>
      <c r="U77" s="303"/>
      <c r="V77" s="303"/>
      <c r="W77" s="303"/>
      <c r="X77" s="304"/>
      <c r="Y77" s="296">
        <v>524.66999999999996</v>
      </c>
      <c r="Z77" s="297"/>
      <c r="AA77" s="298"/>
    </row>
    <row r="78" spans="1:27" x14ac:dyDescent="0.2">
      <c r="A78" s="287"/>
      <c r="B78" s="288"/>
      <c r="C78" s="288"/>
      <c r="D78" s="288"/>
      <c r="E78" s="288"/>
      <c r="F78" s="288"/>
      <c r="G78" s="288"/>
      <c r="H78" s="288"/>
      <c r="I78" s="288"/>
      <c r="J78" s="288"/>
      <c r="K78" s="289"/>
      <c r="L78" s="299"/>
      <c r="M78" s="300"/>
      <c r="N78" s="300"/>
      <c r="O78" s="300"/>
      <c r="P78" s="300"/>
      <c r="Q78" s="300"/>
      <c r="R78" s="301"/>
      <c r="S78" s="302"/>
      <c r="T78" s="303"/>
      <c r="U78" s="303"/>
      <c r="V78" s="303"/>
      <c r="W78" s="303"/>
      <c r="X78" s="304"/>
      <c r="Y78" s="296"/>
      <c r="Z78" s="297"/>
      <c r="AA78" s="298"/>
    </row>
    <row r="79" spans="1:27" x14ac:dyDescent="0.2">
      <c r="A79" s="287" t="s">
        <v>284</v>
      </c>
      <c r="B79" s="288"/>
      <c r="C79" s="288"/>
      <c r="D79" s="288"/>
      <c r="E79" s="288"/>
      <c r="F79" s="288"/>
      <c r="G79" s="288"/>
      <c r="H79" s="288"/>
      <c r="I79" s="288"/>
      <c r="J79" s="288"/>
      <c r="K79" s="289"/>
      <c r="L79" s="290">
        <v>7.0244999999999997</v>
      </c>
      <c r="M79" s="291"/>
      <c r="N79" s="291"/>
      <c r="O79" s="291"/>
      <c r="P79" s="291"/>
      <c r="Q79" s="291"/>
      <c r="R79" s="292"/>
      <c r="S79" s="293">
        <v>9642</v>
      </c>
      <c r="T79" s="294"/>
      <c r="U79" s="294"/>
      <c r="V79" s="294"/>
      <c r="W79" s="294"/>
      <c r="X79" s="295"/>
      <c r="Y79" s="296">
        <v>321.39999999999998</v>
      </c>
      <c r="Z79" s="297"/>
      <c r="AA79" s="298"/>
    </row>
    <row r="80" spans="1:27" x14ac:dyDescent="0.2">
      <c r="A80" s="287"/>
      <c r="B80" s="288"/>
      <c r="C80" s="288"/>
      <c r="D80" s="288"/>
      <c r="E80" s="288"/>
      <c r="F80" s="288"/>
      <c r="G80" s="288"/>
      <c r="H80" s="288"/>
      <c r="I80" s="288"/>
      <c r="J80" s="288"/>
      <c r="K80" s="289"/>
      <c r="L80" s="290"/>
      <c r="M80" s="291"/>
      <c r="N80" s="291"/>
      <c r="O80" s="291"/>
      <c r="P80" s="291"/>
      <c r="Q80" s="291"/>
      <c r="R80" s="292"/>
      <c r="S80" s="293"/>
      <c r="T80" s="294"/>
      <c r="U80" s="294"/>
      <c r="V80" s="294"/>
      <c r="W80" s="294"/>
      <c r="X80" s="295"/>
      <c r="Y80" s="296"/>
      <c r="Z80" s="297"/>
      <c r="AA80" s="298"/>
    </row>
    <row r="81" spans="1:27" x14ac:dyDescent="0.2">
      <c r="A81" s="287" t="s">
        <v>287</v>
      </c>
      <c r="B81" s="288"/>
      <c r="C81" s="288"/>
      <c r="D81" s="288"/>
      <c r="E81" s="288"/>
      <c r="F81" s="288"/>
      <c r="G81" s="288"/>
      <c r="H81" s="288"/>
      <c r="I81" s="288"/>
      <c r="J81" s="288"/>
      <c r="K81" s="289"/>
      <c r="L81" s="299">
        <v>25.9635</v>
      </c>
      <c r="M81" s="300"/>
      <c r="N81" s="300"/>
      <c r="O81" s="300"/>
      <c r="P81" s="300"/>
      <c r="Q81" s="300"/>
      <c r="R81" s="301"/>
      <c r="S81" s="302">
        <v>35638.239999999998</v>
      </c>
      <c r="T81" s="303"/>
      <c r="U81" s="303"/>
      <c r="V81" s="303"/>
      <c r="W81" s="303"/>
      <c r="X81" s="304"/>
      <c r="Y81" s="293">
        <v>1187.94</v>
      </c>
      <c r="Z81" s="294"/>
      <c r="AA81" s="295"/>
    </row>
    <row r="82" spans="1:27" x14ac:dyDescent="0.2">
      <c r="A82" s="287"/>
      <c r="B82" s="288"/>
      <c r="C82" s="288"/>
      <c r="D82" s="288"/>
      <c r="E82" s="288"/>
      <c r="F82" s="288"/>
      <c r="G82" s="288"/>
      <c r="H82" s="288"/>
      <c r="I82" s="288"/>
      <c r="J82" s="288"/>
      <c r="K82" s="289"/>
      <c r="L82" s="299"/>
      <c r="M82" s="300"/>
      <c r="N82" s="300"/>
      <c r="O82" s="300"/>
      <c r="P82" s="300"/>
      <c r="Q82" s="300"/>
      <c r="R82" s="301"/>
      <c r="S82" s="302"/>
      <c r="T82" s="303"/>
      <c r="U82" s="303"/>
      <c r="V82" s="303"/>
      <c r="W82" s="303"/>
      <c r="X82" s="304"/>
      <c r="Y82" s="293"/>
      <c r="Z82" s="294"/>
      <c r="AA82" s="295"/>
    </row>
    <row r="83" spans="1:27" x14ac:dyDescent="0.2">
      <c r="A83" s="273" t="s">
        <v>33</v>
      </c>
      <c r="B83" s="274"/>
      <c r="C83" s="274"/>
      <c r="D83" s="274"/>
      <c r="E83" s="274"/>
      <c r="F83" s="274"/>
      <c r="G83" s="274"/>
      <c r="H83" s="274"/>
      <c r="I83" s="274"/>
      <c r="J83" s="274"/>
      <c r="K83" s="275"/>
      <c r="L83" s="276">
        <v>100</v>
      </c>
      <c r="M83" s="277"/>
      <c r="N83" s="277"/>
      <c r="O83" s="277"/>
      <c r="P83" s="277"/>
      <c r="Q83" s="277"/>
      <c r="R83" s="278"/>
      <c r="S83" s="279">
        <v>137263.03</v>
      </c>
      <c r="T83" s="280"/>
      <c r="U83" s="280"/>
      <c r="V83" s="280"/>
      <c r="W83" s="280"/>
      <c r="X83" s="281"/>
      <c r="Y83" s="282">
        <v>4575.43</v>
      </c>
      <c r="Z83" s="283"/>
      <c r="AA83" s="284"/>
    </row>
    <row r="84" spans="1:27" x14ac:dyDescent="0.2">
      <c r="A84" s="285" t="s">
        <v>34</v>
      </c>
      <c r="B84" s="285"/>
      <c r="C84" s="285"/>
      <c r="D84" s="285"/>
      <c r="E84" s="285"/>
      <c r="F84" s="285"/>
      <c r="G84" s="285"/>
      <c r="H84" s="285"/>
      <c r="I84" s="285"/>
      <c r="J84" s="285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</row>
  </sheetData>
  <mergeCells count="231">
    <mergeCell ref="A40:C40"/>
    <mergeCell ref="D40:AA40"/>
    <mergeCell ref="A41:C41"/>
    <mergeCell ref="D41:J41"/>
    <mergeCell ref="K41:L41"/>
    <mergeCell ref="M41:O41"/>
    <mergeCell ref="P41:U41"/>
    <mergeCell ref="V41:Y41"/>
    <mergeCell ref="A9:B9"/>
    <mergeCell ref="C9:AA9"/>
    <mergeCell ref="A10:B10"/>
    <mergeCell ref="C10:AA10"/>
    <mergeCell ref="A11:B11"/>
    <mergeCell ref="C11:AA11"/>
    <mergeCell ref="A12:B12"/>
    <mergeCell ref="C12:AA12"/>
    <mergeCell ref="A17:AA17"/>
    <mergeCell ref="A18:C18"/>
    <mergeCell ref="D18:J18"/>
    <mergeCell ref="K18:L18"/>
    <mergeCell ref="M18:O18"/>
    <mergeCell ref="P18:U18"/>
    <mergeCell ref="V18:Y18"/>
    <mergeCell ref="Z18:AA18"/>
    <mergeCell ref="A1:C3"/>
    <mergeCell ref="D1:R1"/>
    <mergeCell ref="S1:AA1"/>
    <mergeCell ref="D2:R2"/>
    <mergeCell ref="S2:AA2"/>
    <mergeCell ref="D3:R3"/>
    <mergeCell ref="S3:AA3"/>
    <mergeCell ref="A4:AA4"/>
    <mergeCell ref="A5:B5"/>
    <mergeCell ref="C5:AA5"/>
    <mergeCell ref="A6:B6"/>
    <mergeCell ref="C6:T6"/>
    <mergeCell ref="U6:AA6"/>
    <mergeCell ref="A7:B7"/>
    <mergeCell ref="C7:AA7"/>
    <mergeCell ref="A8:B8"/>
    <mergeCell ref="C8:AA8"/>
    <mergeCell ref="C13:T13"/>
    <mergeCell ref="U13:AA13"/>
    <mergeCell ref="A16:AA16"/>
    <mergeCell ref="A14:AA14"/>
    <mergeCell ref="A15:AA15"/>
    <mergeCell ref="A13:B13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35:AA35"/>
    <mergeCell ref="A21:AA21"/>
    <mergeCell ref="A22:X22"/>
    <mergeCell ref="Y22:AA22"/>
    <mergeCell ref="A23:AA23"/>
    <mergeCell ref="A24:AA24"/>
    <mergeCell ref="A25:C25"/>
    <mergeCell ref="D25:J25"/>
    <mergeCell ref="K25:L25"/>
    <mergeCell ref="M25:O25"/>
    <mergeCell ref="P25:U25"/>
    <mergeCell ref="V25:Y25"/>
    <mergeCell ref="Z25:AA25"/>
    <mergeCell ref="A28:AA28"/>
    <mergeCell ref="A29:X29"/>
    <mergeCell ref="Y29:AA29"/>
    <mergeCell ref="A30:AA30"/>
    <mergeCell ref="A31:AA31"/>
    <mergeCell ref="A26:C26"/>
    <mergeCell ref="D26:AA26"/>
    <mergeCell ref="A27:C27"/>
    <mergeCell ref="D27:J27"/>
    <mergeCell ref="K27:L27"/>
    <mergeCell ref="M27:O27"/>
    <mergeCell ref="P27:U27"/>
    <mergeCell ref="V27:Y27"/>
    <mergeCell ref="Z27:AA27"/>
    <mergeCell ref="V32:Y32"/>
    <mergeCell ref="Z32:AA32"/>
    <mergeCell ref="A33:C33"/>
    <mergeCell ref="D33:AA33"/>
    <mergeCell ref="A34:C34"/>
    <mergeCell ref="D34:J34"/>
    <mergeCell ref="K34:L34"/>
    <mergeCell ref="M34:O34"/>
    <mergeCell ref="P34:U34"/>
    <mergeCell ref="V34:Y34"/>
    <mergeCell ref="Z34:AA34"/>
    <mergeCell ref="A32:C32"/>
    <mergeCell ref="D32:J32"/>
    <mergeCell ref="K32:L32"/>
    <mergeCell ref="M32:O32"/>
    <mergeCell ref="P32:U32"/>
    <mergeCell ref="A36:X36"/>
    <mergeCell ref="Y36:AA36"/>
    <mergeCell ref="A38:AA38"/>
    <mergeCell ref="A39:C39"/>
    <mergeCell ref="D39:J39"/>
    <mergeCell ref="K39:L39"/>
    <mergeCell ref="M39:O39"/>
    <mergeCell ref="P39:U39"/>
    <mergeCell ref="V39:Y39"/>
    <mergeCell ref="Z39:AA39"/>
    <mergeCell ref="A37:AA37"/>
    <mergeCell ref="A45:AA45"/>
    <mergeCell ref="A46:C46"/>
    <mergeCell ref="D46:J46"/>
    <mergeCell ref="K46:L46"/>
    <mergeCell ref="M46:O46"/>
    <mergeCell ref="P46:U46"/>
    <mergeCell ref="V46:Y46"/>
    <mergeCell ref="Z46:AA46"/>
    <mergeCell ref="Z41:AA41"/>
    <mergeCell ref="A42:AA42"/>
    <mergeCell ref="A43:X43"/>
    <mergeCell ref="Y43:AA43"/>
    <mergeCell ref="A44:AA44"/>
    <mergeCell ref="A47:C47"/>
    <mergeCell ref="D47:AA47"/>
    <mergeCell ref="A48:C48"/>
    <mergeCell ref="D48:J48"/>
    <mergeCell ref="K48:L48"/>
    <mergeCell ref="M48:O48"/>
    <mergeCell ref="P48:U48"/>
    <mergeCell ref="V48:Y48"/>
    <mergeCell ref="Z48:AA48"/>
    <mergeCell ref="V49:Y49"/>
    <mergeCell ref="Z49:AA49"/>
    <mergeCell ref="A50:C50"/>
    <mergeCell ref="D50:J50"/>
    <mergeCell ref="K50:L50"/>
    <mergeCell ref="M50:O50"/>
    <mergeCell ref="P50:U50"/>
    <mergeCell ref="V50:Y50"/>
    <mergeCell ref="Z50:AA50"/>
    <mergeCell ref="A49:C49"/>
    <mergeCell ref="D49:J49"/>
    <mergeCell ref="K49:L49"/>
    <mergeCell ref="M49:O49"/>
    <mergeCell ref="P49:U49"/>
    <mergeCell ref="V51:Y51"/>
    <mergeCell ref="Z51:AA51"/>
    <mergeCell ref="A52:C52"/>
    <mergeCell ref="D52:J52"/>
    <mergeCell ref="K52:L52"/>
    <mergeCell ref="M52:O52"/>
    <mergeCell ref="P52:U52"/>
    <mergeCell ref="V52:Y52"/>
    <mergeCell ref="Z52:AA52"/>
    <mergeCell ref="A51:C51"/>
    <mergeCell ref="D51:J51"/>
    <mergeCell ref="K51:L51"/>
    <mergeCell ref="M51:O51"/>
    <mergeCell ref="P51:U51"/>
    <mergeCell ref="A56:AA56"/>
    <mergeCell ref="A57:X57"/>
    <mergeCell ref="Y57:AA57"/>
    <mergeCell ref="A58:AA58"/>
    <mergeCell ref="A59:B59"/>
    <mergeCell ref="C59:AA59"/>
    <mergeCell ref="V53:Y53"/>
    <mergeCell ref="Z53:AA53"/>
    <mergeCell ref="A54:AA54"/>
    <mergeCell ref="A55:X55"/>
    <mergeCell ref="Y55:AA55"/>
    <mergeCell ref="A53:C53"/>
    <mergeCell ref="D53:J53"/>
    <mergeCell ref="K53:L53"/>
    <mergeCell ref="M53:O53"/>
    <mergeCell ref="P53:U53"/>
    <mergeCell ref="A62:B62"/>
    <mergeCell ref="C62:AA62"/>
    <mergeCell ref="A63:B63"/>
    <mergeCell ref="C63:AA63"/>
    <mergeCell ref="A64:B64"/>
    <mergeCell ref="C64:AA64"/>
    <mergeCell ref="A60:B60"/>
    <mergeCell ref="C60:T60"/>
    <mergeCell ref="U60:AA60"/>
    <mergeCell ref="A61:B61"/>
    <mergeCell ref="C61:AA61"/>
    <mergeCell ref="A68:AA68"/>
    <mergeCell ref="A69:AA69"/>
    <mergeCell ref="A70:AA70"/>
    <mergeCell ref="A71:K71"/>
    <mergeCell ref="L71:R71"/>
    <mergeCell ref="S71:X71"/>
    <mergeCell ref="Y71:AA71"/>
    <mergeCell ref="A65:B65"/>
    <mergeCell ref="C65:AA65"/>
    <mergeCell ref="A66:B66"/>
    <mergeCell ref="C66:AA66"/>
    <mergeCell ref="A67:B67"/>
    <mergeCell ref="C67:T67"/>
    <mergeCell ref="U67:AA67"/>
    <mergeCell ref="A75:K76"/>
    <mergeCell ref="L75:R76"/>
    <mergeCell ref="S75:X76"/>
    <mergeCell ref="Y75:AA76"/>
    <mergeCell ref="A77:K78"/>
    <mergeCell ref="L77:R78"/>
    <mergeCell ref="S77:X78"/>
    <mergeCell ref="Y77:AA78"/>
    <mergeCell ref="A72:K72"/>
    <mergeCell ref="L72:R72"/>
    <mergeCell ref="S72:X72"/>
    <mergeCell ref="Y72:AA72"/>
    <mergeCell ref="A73:K74"/>
    <mergeCell ref="L73:R74"/>
    <mergeCell ref="S73:X74"/>
    <mergeCell ref="Y73:AA74"/>
    <mergeCell ref="A83:K83"/>
    <mergeCell ref="L83:R83"/>
    <mergeCell ref="S83:X83"/>
    <mergeCell ref="Y83:AA83"/>
    <mergeCell ref="A84:J84"/>
    <mergeCell ref="K84:AA84"/>
    <mergeCell ref="A79:K80"/>
    <mergeCell ref="L79:R80"/>
    <mergeCell ref="S79:X80"/>
    <mergeCell ref="Y79:AA80"/>
    <mergeCell ref="A81:K82"/>
    <mergeCell ref="L81:R82"/>
    <mergeCell ref="S81:X82"/>
    <mergeCell ref="Y81:AA82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6E9B8-7716-43C9-A6E9-70B5EDD78FFD}">
  <sheetPr>
    <tabColor rgb="FF92D050"/>
  </sheetPr>
  <dimension ref="A1:AM4906"/>
  <sheetViews>
    <sheetView view="pageBreakPreview" zoomScale="90" zoomScaleNormal="100" zoomScaleSheetLayoutView="90" workbookViewId="0">
      <selection activeCell="AR25" sqref="AR25"/>
    </sheetView>
  </sheetViews>
  <sheetFormatPr defaultColWidth="9.140625" defaultRowHeight="12.75" x14ac:dyDescent="0.2"/>
  <cols>
    <col min="1" max="1" width="4.7109375" style="40" bestFit="1" customWidth="1"/>
    <col min="2" max="2" width="1" style="40" bestFit="1" customWidth="1"/>
    <col min="3" max="3" width="3.7109375" style="40" bestFit="1" customWidth="1"/>
    <col min="4" max="4" width="1.85546875" style="40" bestFit="1" customWidth="1"/>
    <col min="5" max="5" width="5.5703125" style="40" bestFit="1" customWidth="1"/>
    <col min="6" max="6" width="1.85546875" style="40" bestFit="1" customWidth="1"/>
    <col min="7" max="7" width="6.5703125" style="40" bestFit="1" customWidth="1"/>
    <col min="8" max="8" width="2.85546875" style="40" bestFit="1" customWidth="1"/>
    <col min="9" max="9" width="5.5703125" style="40" bestFit="1" customWidth="1"/>
    <col min="10" max="10" width="2.85546875" style="40" bestFit="1" customWidth="1"/>
    <col min="11" max="11" width="1.85546875" style="40" bestFit="1" customWidth="1"/>
    <col min="12" max="12" width="1" style="40" bestFit="1" customWidth="1"/>
    <col min="13" max="14" width="2.85546875" style="40" bestFit="1" customWidth="1"/>
    <col min="15" max="15" width="1.85546875" style="40" bestFit="1" customWidth="1"/>
    <col min="16" max="16" width="1" style="40" bestFit="1" customWidth="1"/>
    <col min="17" max="17" width="3.7109375" style="40" bestFit="1" customWidth="1"/>
    <col min="18" max="18" width="1.85546875" style="40" bestFit="1" customWidth="1"/>
    <col min="19" max="21" width="1" style="40" bestFit="1" customWidth="1"/>
    <col min="22" max="22" width="1.85546875" style="40" bestFit="1" customWidth="1"/>
    <col min="23" max="23" width="1" style="40" bestFit="1" customWidth="1"/>
    <col min="24" max="24" width="3.7109375" style="40" bestFit="1" customWidth="1"/>
    <col min="25" max="25" width="1" style="40" bestFit="1" customWidth="1"/>
    <col min="26" max="26" width="1.85546875" style="40" bestFit="1" customWidth="1"/>
    <col min="27" max="27" width="1" style="40" bestFit="1" customWidth="1"/>
    <col min="28" max="28" width="1.85546875" style="40" bestFit="1" customWidth="1"/>
    <col min="29" max="30" width="1" style="40" bestFit="1" customWidth="1"/>
    <col min="31" max="32" width="1.85546875" style="40" bestFit="1" customWidth="1"/>
    <col min="33" max="33" width="1" style="40" bestFit="1" customWidth="1"/>
    <col min="34" max="34" width="2.85546875" style="40" bestFit="1" customWidth="1"/>
    <col min="35" max="36" width="1.85546875" style="40" bestFit="1" customWidth="1"/>
    <col min="37" max="37" width="1" style="40" bestFit="1" customWidth="1"/>
    <col min="38" max="38" width="1.85546875" style="40" bestFit="1" customWidth="1"/>
    <col min="39" max="39" width="9.28515625" style="40" bestFit="1" customWidth="1"/>
    <col min="40" max="16384" width="9.140625" style="29"/>
  </cols>
  <sheetData>
    <row r="1" spans="1:39" ht="13.35" customHeight="1" x14ac:dyDescent="0.2">
      <c r="A1" s="434"/>
      <c r="B1" s="434"/>
      <c r="C1" s="434" t="s">
        <v>8</v>
      </c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6" t="s">
        <v>273</v>
      </c>
      <c r="AJ1" s="436"/>
      <c r="AK1" s="436"/>
      <c r="AL1" s="436"/>
      <c r="AM1" s="436"/>
    </row>
    <row r="2" spans="1:39" ht="13.35" customHeight="1" x14ac:dyDescent="0.2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4"/>
      <c r="AH2" s="434"/>
      <c r="AI2" s="436"/>
      <c r="AJ2" s="436"/>
      <c r="AK2" s="436"/>
      <c r="AL2" s="436"/>
      <c r="AM2" s="436"/>
    </row>
    <row r="3" spans="1:39" ht="13.35" customHeight="1" x14ac:dyDescent="0.2">
      <c r="A3" s="435"/>
      <c r="B3" s="435"/>
      <c r="C3" s="435" t="s">
        <v>51</v>
      </c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7"/>
      <c r="AJ3" s="437"/>
      <c r="AK3" s="437"/>
      <c r="AL3" s="437"/>
      <c r="AM3" s="437"/>
    </row>
    <row r="4" spans="1:39" ht="13.35" customHeight="1" x14ac:dyDescent="0.2">
      <c r="A4" s="434"/>
      <c r="B4" s="434"/>
      <c r="C4" s="434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4"/>
      <c r="T4" s="434"/>
      <c r="U4" s="434"/>
      <c r="V4" s="434"/>
      <c r="W4" s="434"/>
      <c r="X4" s="434"/>
      <c r="Y4" s="434"/>
      <c r="Z4" s="434"/>
      <c r="AA4" s="434"/>
      <c r="AB4" s="434"/>
      <c r="AC4" s="434"/>
      <c r="AD4" s="434"/>
      <c r="AE4" s="434"/>
      <c r="AF4" s="434"/>
      <c r="AG4" s="434"/>
      <c r="AH4" s="434"/>
      <c r="AI4" s="436"/>
      <c r="AJ4" s="436"/>
      <c r="AK4" s="436"/>
      <c r="AL4" s="436"/>
      <c r="AM4" s="436"/>
    </row>
    <row r="5" spans="1:39" ht="10.35" customHeight="1" x14ac:dyDescent="0.2">
      <c r="A5" s="316" t="s">
        <v>10</v>
      </c>
      <c r="B5" s="316"/>
      <c r="C5" s="316"/>
      <c r="D5" s="316"/>
      <c r="E5" s="316"/>
      <c r="F5" s="56" t="s">
        <v>52</v>
      </c>
      <c r="G5" s="316" t="s">
        <v>168</v>
      </c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16"/>
      <c r="X5" s="316"/>
      <c r="Y5" s="316"/>
      <c r="Z5" s="316"/>
      <c r="AA5" s="316"/>
      <c r="AB5" s="316"/>
      <c r="AC5" s="316"/>
      <c r="AD5" s="316"/>
      <c r="AE5" s="316"/>
      <c r="AF5" s="316"/>
      <c r="AG5" s="316"/>
      <c r="AH5" s="316"/>
      <c r="AI5" s="316"/>
      <c r="AJ5" s="316"/>
      <c r="AK5" s="316"/>
      <c r="AL5" s="316"/>
      <c r="AM5" s="316"/>
    </row>
    <row r="6" spans="1:39" ht="10.35" customHeight="1" x14ac:dyDescent="0.2">
      <c r="A6" s="316" t="s">
        <v>5</v>
      </c>
      <c r="B6" s="316"/>
      <c r="C6" s="316"/>
      <c r="D6" s="316"/>
      <c r="E6" s="316"/>
      <c r="F6" s="56" t="s">
        <v>52</v>
      </c>
      <c r="G6" s="406">
        <v>202500036009105</v>
      </c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7" t="s">
        <v>229</v>
      </c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</row>
    <row r="7" spans="1:39" ht="20.45" customHeight="1" x14ac:dyDescent="0.2">
      <c r="A7" s="316" t="s">
        <v>11</v>
      </c>
      <c r="B7" s="316"/>
      <c r="C7" s="316"/>
      <c r="D7" s="316"/>
      <c r="E7" s="316"/>
      <c r="F7" s="56" t="s">
        <v>52</v>
      </c>
      <c r="G7" s="316" t="s">
        <v>172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/>
      <c r="Z7" s="316"/>
      <c r="AA7" s="316"/>
      <c r="AB7" s="316"/>
      <c r="AC7" s="316"/>
      <c r="AD7" s="316"/>
      <c r="AE7" s="316"/>
      <c r="AF7" s="316"/>
      <c r="AG7" s="316"/>
      <c r="AH7" s="316"/>
      <c r="AI7" s="316"/>
      <c r="AJ7" s="316"/>
      <c r="AK7" s="316"/>
      <c r="AL7" s="316"/>
      <c r="AM7" s="316"/>
    </row>
    <row r="8" spans="1:39" ht="20.45" customHeight="1" x14ac:dyDescent="0.2">
      <c r="A8" s="316" t="s">
        <v>12</v>
      </c>
      <c r="B8" s="316"/>
      <c r="C8" s="316"/>
      <c r="D8" s="316"/>
      <c r="E8" s="316"/>
      <c r="F8" s="56" t="s">
        <v>52</v>
      </c>
      <c r="G8" s="316" t="s">
        <v>295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/>
      <c r="Z8" s="316"/>
      <c r="AA8" s="316"/>
      <c r="AB8" s="316"/>
      <c r="AC8" s="317"/>
      <c r="AD8" s="317"/>
      <c r="AE8" s="317"/>
      <c r="AF8" s="317"/>
      <c r="AG8" s="317"/>
      <c r="AH8" s="317"/>
      <c r="AI8" s="317"/>
      <c r="AJ8" s="317"/>
      <c r="AK8" s="317"/>
      <c r="AL8" s="56"/>
      <c r="AM8" s="57"/>
    </row>
    <row r="9" spans="1:39" ht="10.35" customHeight="1" x14ac:dyDescent="0.2">
      <c r="A9" s="316" t="s">
        <v>53</v>
      </c>
      <c r="B9" s="316"/>
      <c r="C9" s="316"/>
      <c r="D9" s="316"/>
      <c r="E9" s="316"/>
      <c r="F9" s="56" t="s">
        <v>52</v>
      </c>
      <c r="G9" s="316" t="s">
        <v>54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/>
      <c r="Z9" s="316"/>
      <c r="AA9" s="316"/>
      <c r="AB9" s="316"/>
      <c r="AC9" s="316"/>
      <c r="AD9" s="316"/>
      <c r="AE9" s="316"/>
      <c r="AF9" s="316"/>
      <c r="AG9" s="316"/>
      <c r="AH9" s="316"/>
      <c r="AI9" s="316"/>
      <c r="AJ9" s="316"/>
      <c r="AK9" s="316"/>
      <c r="AL9" s="316"/>
      <c r="AM9" s="316"/>
    </row>
    <row r="10" spans="1:39" ht="10.35" customHeight="1" x14ac:dyDescent="0.2">
      <c r="A10" s="316" t="s">
        <v>18</v>
      </c>
      <c r="B10" s="316"/>
      <c r="C10" s="316"/>
      <c r="D10" s="316"/>
      <c r="E10" s="316"/>
      <c r="F10" s="56" t="s">
        <v>52</v>
      </c>
      <c r="G10" s="316" t="s">
        <v>296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/>
      <c r="AJ10" s="317"/>
      <c r="AK10" s="317"/>
      <c r="AL10" s="317"/>
      <c r="AM10" s="317"/>
    </row>
    <row r="11" spans="1:39" ht="20.45" customHeight="1" x14ac:dyDescent="0.2">
      <c r="A11" s="316" t="s">
        <v>55</v>
      </c>
      <c r="B11" s="316"/>
      <c r="C11" s="316"/>
      <c r="D11" s="316"/>
      <c r="E11" s="316"/>
      <c r="F11" s="56" t="s">
        <v>52</v>
      </c>
      <c r="G11" s="316" t="s">
        <v>297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/>
      <c r="AJ11" s="316"/>
      <c r="AK11" s="316"/>
      <c r="AL11" s="316"/>
      <c r="AM11" s="316"/>
    </row>
    <row r="12" spans="1:39" ht="10.35" customHeight="1" x14ac:dyDescent="0.2">
      <c r="A12" s="400"/>
      <c r="B12" s="400"/>
      <c r="C12" s="400"/>
      <c r="D12" s="400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  <c r="S12" s="400"/>
      <c r="T12" s="400"/>
      <c r="U12" s="400"/>
      <c r="V12" s="400"/>
      <c r="W12" s="400"/>
      <c r="X12" s="400"/>
      <c r="Y12" s="400"/>
      <c r="Z12" s="400"/>
      <c r="AA12" s="400"/>
      <c r="AB12" s="400"/>
      <c r="AC12" s="400"/>
      <c r="AD12" s="400"/>
      <c r="AE12" s="400"/>
      <c r="AF12" s="400"/>
      <c r="AG12" s="400"/>
      <c r="AH12" s="400"/>
      <c r="AI12" s="400"/>
      <c r="AJ12" s="400"/>
      <c r="AK12" s="400"/>
      <c r="AL12" s="400"/>
      <c r="AM12" s="400"/>
    </row>
    <row r="13" spans="1:39" ht="10.9" customHeight="1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9"/>
      <c r="AL13" s="309"/>
      <c r="AM13" s="309"/>
    </row>
    <row r="14" spans="1:39" ht="24.2" customHeight="1" x14ac:dyDescent="0.2">
      <c r="A14" s="401" t="s">
        <v>298</v>
      </c>
      <c r="B14" s="401"/>
      <c r="C14" s="401"/>
      <c r="D14" s="401"/>
      <c r="E14" s="401"/>
      <c r="F14" s="401"/>
      <c r="G14" s="401"/>
      <c r="H14" s="401"/>
      <c r="I14" s="401"/>
      <c r="J14" s="401"/>
      <c r="K14" s="401"/>
      <c r="L14" s="401"/>
      <c r="M14" s="401"/>
      <c r="N14" s="401"/>
      <c r="O14" s="401"/>
      <c r="P14" s="401"/>
      <c r="Q14" s="401"/>
      <c r="R14" s="401"/>
      <c r="S14" s="401"/>
      <c r="T14" s="401"/>
      <c r="U14" s="401"/>
      <c r="V14" s="401"/>
      <c r="W14" s="401"/>
      <c r="X14" s="401"/>
      <c r="Y14" s="401"/>
      <c r="Z14" s="401"/>
      <c r="AA14" s="402" t="s">
        <v>105</v>
      </c>
      <c r="AB14" s="402"/>
      <c r="AC14" s="402"/>
      <c r="AD14" s="402"/>
      <c r="AE14" s="402"/>
      <c r="AF14" s="402"/>
      <c r="AG14" s="402"/>
      <c r="AH14" s="402"/>
      <c r="AI14" s="402"/>
      <c r="AJ14" s="402"/>
      <c r="AK14" s="402"/>
      <c r="AL14" s="402"/>
      <c r="AM14" s="402"/>
    </row>
    <row r="15" spans="1:39" ht="10.9" customHeight="1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</row>
    <row r="16" spans="1:39" ht="24.2" customHeight="1" x14ac:dyDescent="0.2">
      <c r="A16" s="379" t="s">
        <v>57</v>
      </c>
      <c r="B16" s="380"/>
      <c r="C16" s="380"/>
      <c r="D16" s="380"/>
      <c r="E16" s="380"/>
      <c r="F16" s="380"/>
      <c r="G16" s="380"/>
      <c r="H16" s="381"/>
      <c r="I16" s="379" t="s">
        <v>58</v>
      </c>
      <c r="J16" s="381"/>
      <c r="K16" s="385" t="s">
        <v>59</v>
      </c>
      <c r="L16" s="386"/>
      <c r="M16" s="386"/>
      <c r="N16" s="387"/>
      <c r="O16" s="385" t="s">
        <v>60</v>
      </c>
      <c r="P16" s="386"/>
      <c r="Q16" s="386"/>
      <c r="R16" s="387"/>
      <c r="S16" s="385" t="s">
        <v>61</v>
      </c>
      <c r="T16" s="386"/>
      <c r="U16" s="386"/>
      <c r="V16" s="386"/>
      <c r="W16" s="386"/>
      <c r="X16" s="387"/>
      <c r="Y16" s="385" t="s">
        <v>62</v>
      </c>
      <c r="Z16" s="386"/>
      <c r="AA16" s="386"/>
      <c r="AB16" s="386"/>
      <c r="AC16" s="386"/>
      <c r="AD16" s="386"/>
      <c r="AE16" s="387"/>
      <c r="AF16" s="385" t="s">
        <v>63</v>
      </c>
      <c r="AG16" s="386"/>
      <c r="AH16" s="386"/>
      <c r="AI16" s="386"/>
      <c r="AJ16" s="387"/>
      <c r="AK16" s="385" t="s">
        <v>64</v>
      </c>
      <c r="AL16" s="386"/>
      <c r="AM16" s="387"/>
    </row>
    <row r="17" spans="1:39" ht="12.2" customHeight="1" x14ac:dyDescent="0.2">
      <c r="A17" s="375" t="s">
        <v>65</v>
      </c>
      <c r="B17" s="375"/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  <c r="O17" s="375"/>
      <c r="P17" s="375"/>
      <c r="Q17" s="375"/>
      <c r="R17" s="375"/>
      <c r="S17" s="375"/>
      <c r="T17" s="375"/>
      <c r="U17" s="375"/>
      <c r="V17" s="375"/>
      <c r="W17" s="375"/>
      <c r="X17" s="375"/>
      <c r="Y17" s="375"/>
      <c r="Z17" s="375"/>
      <c r="AA17" s="375"/>
      <c r="AB17" s="375"/>
      <c r="AC17" s="375"/>
      <c r="AD17" s="375"/>
      <c r="AE17" s="375"/>
      <c r="AF17" s="375"/>
      <c r="AG17" s="375"/>
      <c r="AH17" s="388">
        <v>0</v>
      </c>
      <c r="AI17" s="389"/>
      <c r="AJ17" s="389"/>
      <c r="AK17" s="389"/>
      <c r="AL17" s="389"/>
      <c r="AM17" s="390"/>
    </row>
    <row r="18" spans="1:39" ht="10.9" customHeight="1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09"/>
      <c r="AF18" s="309"/>
      <c r="AG18" s="309"/>
      <c r="AH18" s="309"/>
      <c r="AI18" s="309"/>
      <c r="AJ18" s="309"/>
      <c r="AK18" s="309"/>
      <c r="AL18" s="309"/>
      <c r="AM18" s="309"/>
    </row>
    <row r="19" spans="1:39" ht="24.2" customHeight="1" x14ac:dyDescent="0.2">
      <c r="A19" s="379" t="s">
        <v>66</v>
      </c>
      <c r="B19" s="380"/>
      <c r="C19" s="380"/>
      <c r="D19" s="380"/>
      <c r="E19" s="380"/>
      <c r="F19" s="380"/>
      <c r="G19" s="380"/>
      <c r="H19" s="381"/>
      <c r="I19" s="379" t="s">
        <v>58</v>
      </c>
      <c r="J19" s="381"/>
      <c r="K19" s="385" t="s">
        <v>67</v>
      </c>
      <c r="L19" s="386"/>
      <c r="M19" s="386"/>
      <c r="N19" s="386"/>
      <c r="O19" s="386"/>
      <c r="P19" s="387"/>
      <c r="Q19" s="385" t="s">
        <v>68</v>
      </c>
      <c r="R19" s="386"/>
      <c r="S19" s="386"/>
      <c r="T19" s="386"/>
      <c r="U19" s="386"/>
      <c r="V19" s="387"/>
      <c r="W19" s="385" t="s">
        <v>69</v>
      </c>
      <c r="X19" s="386"/>
      <c r="Y19" s="386"/>
      <c r="Z19" s="386"/>
      <c r="AA19" s="386"/>
      <c r="AB19" s="386"/>
      <c r="AC19" s="387"/>
      <c r="AD19" s="385" t="s">
        <v>63</v>
      </c>
      <c r="AE19" s="386"/>
      <c r="AF19" s="386"/>
      <c r="AG19" s="386"/>
      <c r="AH19" s="386"/>
      <c r="AI19" s="386"/>
      <c r="AJ19" s="387"/>
      <c r="AK19" s="385" t="s">
        <v>64</v>
      </c>
      <c r="AL19" s="386"/>
      <c r="AM19" s="387"/>
    </row>
    <row r="20" spans="1:39" ht="12.2" customHeight="1" x14ac:dyDescent="0.2">
      <c r="A20" s="375" t="s">
        <v>70</v>
      </c>
      <c r="B20" s="375"/>
      <c r="C20" s="375"/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88">
        <v>0</v>
      </c>
      <c r="AI20" s="389"/>
      <c r="AJ20" s="389"/>
      <c r="AK20" s="389"/>
      <c r="AL20" s="389"/>
      <c r="AM20" s="390"/>
    </row>
    <row r="21" spans="1:39" ht="10.9" customHeight="1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  <c r="AG21" s="309"/>
      <c r="AH21" s="309"/>
      <c r="AI21" s="309"/>
      <c r="AJ21" s="309"/>
      <c r="AK21" s="309"/>
      <c r="AL21" s="309"/>
      <c r="AM21" s="309"/>
    </row>
    <row r="22" spans="1:39" ht="24.2" customHeight="1" x14ac:dyDescent="0.2">
      <c r="A22" s="379" t="s">
        <v>71</v>
      </c>
      <c r="B22" s="380"/>
      <c r="C22" s="380"/>
      <c r="D22" s="380"/>
      <c r="E22" s="380"/>
      <c r="F22" s="380"/>
      <c r="G22" s="380"/>
      <c r="H22" s="381"/>
      <c r="I22" s="379" t="s">
        <v>58</v>
      </c>
      <c r="J22" s="381"/>
      <c r="K22" s="382" t="s">
        <v>72</v>
      </c>
      <c r="L22" s="383"/>
      <c r="M22" s="383"/>
      <c r="N22" s="383"/>
      <c r="O22" s="383"/>
      <c r="P22" s="384"/>
      <c r="Q22" s="382" t="s">
        <v>73</v>
      </c>
      <c r="R22" s="383"/>
      <c r="S22" s="383"/>
      <c r="T22" s="384"/>
      <c r="U22" s="382" t="s">
        <v>74</v>
      </c>
      <c r="V22" s="383"/>
      <c r="W22" s="383"/>
      <c r="X22" s="384"/>
      <c r="Y22" s="382" t="s">
        <v>75</v>
      </c>
      <c r="Z22" s="383"/>
      <c r="AA22" s="383"/>
      <c r="AB22" s="383"/>
      <c r="AC22" s="383"/>
      <c r="AD22" s="384"/>
      <c r="AE22" s="385" t="s">
        <v>76</v>
      </c>
      <c r="AF22" s="386"/>
      <c r="AG22" s="386"/>
      <c r="AH22" s="386"/>
      <c r="AI22" s="386"/>
      <c r="AJ22" s="386"/>
      <c r="AK22" s="386"/>
      <c r="AL22" s="386"/>
      <c r="AM22" s="387"/>
    </row>
    <row r="23" spans="1:39" ht="12.2" customHeight="1" x14ac:dyDescent="0.2">
      <c r="A23" s="375" t="s">
        <v>77</v>
      </c>
      <c r="B23" s="375"/>
      <c r="C23" s="375"/>
      <c r="D23" s="375"/>
      <c r="E23" s="375"/>
      <c r="F23" s="375"/>
      <c r="G23" s="375"/>
      <c r="H23" s="375"/>
      <c r="I23" s="375"/>
      <c r="J23" s="375"/>
      <c r="K23" s="375"/>
      <c r="L23" s="375"/>
      <c r="M23" s="375"/>
      <c r="N23" s="375"/>
      <c r="O23" s="375"/>
      <c r="P23" s="375"/>
      <c r="Q23" s="375"/>
      <c r="R23" s="375"/>
      <c r="S23" s="375"/>
      <c r="T23" s="375"/>
      <c r="U23" s="375"/>
      <c r="V23" s="375"/>
      <c r="W23" s="375"/>
      <c r="X23" s="375"/>
      <c r="Y23" s="375"/>
      <c r="Z23" s="375"/>
      <c r="AA23" s="375"/>
      <c r="AB23" s="375"/>
      <c r="AC23" s="375"/>
      <c r="AD23" s="375"/>
      <c r="AE23" s="375"/>
      <c r="AF23" s="375"/>
      <c r="AG23" s="375"/>
      <c r="AH23" s="388">
        <v>0</v>
      </c>
      <c r="AI23" s="389"/>
      <c r="AJ23" s="389"/>
      <c r="AK23" s="389"/>
      <c r="AL23" s="389"/>
      <c r="AM23" s="390"/>
    </row>
    <row r="24" spans="1:39" ht="10.9" customHeight="1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</row>
    <row r="25" spans="1:39" ht="12.2" customHeight="1" x14ac:dyDescent="0.2">
      <c r="A25" s="391" t="s">
        <v>78</v>
      </c>
      <c r="B25" s="392"/>
      <c r="C25" s="392"/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2"/>
      <c r="V25" s="392"/>
      <c r="W25" s="392"/>
      <c r="X25" s="392"/>
      <c r="Y25" s="392"/>
      <c r="Z25" s="393"/>
      <c r="AA25" s="388">
        <v>0</v>
      </c>
      <c r="AB25" s="389"/>
      <c r="AC25" s="389"/>
      <c r="AD25" s="389"/>
      <c r="AE25" s="389"/>
      <c r="AF25" s="389"/>
      <c r="AG25" s="389"/>
      <c r="AH25" s="389"/>
      <c r="AI25" s="389"/>
      <c r="AJ25" s="389"/>
      <c r="AK25" s="389"/>
      <c r="AL25" s="389"/>
      <c r="AM25" s="390"/>
    </row>
    <row r="26" spans="1:39" ht="12.2" customHeight="1" x14ac:dyDescent="0.2">
      <c r="A26" s="391" t="s">
        <v>79</v>
      </c>
      <c r="B26" s="392"/>
      <c r="C26" s="392"/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392"/>
      <c r="O26" s="392"/>
      <c r="P26" s="392"/>
      <c r="Q26" s="392"/>
      <c r="R26" s="392"/>
      <c r="S26" s="392"/>
      <c r="T26" s="392"/>
      <c r="U26" s="392"/>
      <c r="V26" s="392"/>
      <c r="W26" s="392"/>
      <c r="X26" s="392"/>
      <c r="Y26" s="392"/>
      <c r="Z26" s="393"/>
      <c r="AA26" s="413">
        <v>1</v>
      </c>
      <c r="AB26" s="414"/>
      <c r="AC26" s="414"/>
      <c r="AD26" s="414"/>
      <c r="AE26" s="414"/>
      <c r="AF26" s="414"/>
      <c r="AG26" s="414"/>
      <c r="AH26" s="414"/>
      <c r="AI26" s="414"/>
      <c r="AJ26" s="414"/>
      <c r="AK26" s="414"/>
      <c r="AL26" s="414"/>
      <c r="AM26" s="415"/>
    </row>
    <row r="27" spans="1:39" ht="12.2" customHeight="1" x14ac:dyDescent="0.2">
      <c r="A27" s="391" t="s">
        <v>80</v>
      </c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2"/>
      <c r="U27" s="392"/>
      <c r="V27" s="392"/>
      <c r="W27" s="392"/>
      <c r="X27" s="392"/>
      <c r="Y27" s="392"/>
      <c r="Z27" s="393"/>
      <c r="AA27" s="388">
        <v>0</v>
      </c>
      <c r="AB27" s="389"/>
      <c r="AC27" s="389"/>
      <c r="AD27" s="389"/>
      <c r="AE27" s="389"/>
      <c r="AF27" s="389"/>
      <c r="AG27" s="389"/>
      <c r="AH27" s="389"/>
      <c r="AI27" s="389"/>
      <c r="AJ27" s="389"/>
      <c r="AK27" s="389"/>
      <c r="AL27" s="389"/>
      <c r="AM27" s="390"/>
    </row>
    <row r="28" spans="1:39" ht="10.9" customHeight="1" x14ac:dyDescent="0.2">
      <c r="A28" s="309"/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09"/>
      <c r="X28" s="309"/>
      <c r="Y28" s="309"/>
      <c r="Z28" s="309"/>
      <c r="AA28" s="309"/>
      <c r="AB28" s="309"/>
      <c r="AC28" s="309"/>
      <c r="AD28" s="309"/>
      <c r="AE28" s="309"/>
      <c r="AF28" s="309"/>
      <c r="AG28" s="309"/>
      <c r="AH28" s="309"/>
      <c r="AI28" s="309"/>
      <c r="AJ28" s="309"/>
      <c r="AK28" s="309"/>
      <c r="AL28" s="309"/>
      <c r="AM28" s="309"/>
    </row>
    <row r="29" spans="1:39" ht="24.2" customHeight="1" x14ac:dyDescent="0.2">
      <c r="A29" s="379" t="s">
        <v>81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1"/>
      <c r="L29" s="379" t="s">
        <v>58</v>
      </c>
      <c r="M29" s="380"/>
      <c r="N29" s="380"/>
      <c r="O29" s="381"/>
      <c r="P29" s="382" t="s">
        <v>22</v>
      </c>
      <c r="Q29" s="383"/>
      <c r="R29" s="383"/>
      <c r="S29" s="384"/>
      <c r="T29" s="385" t="s">
        <v>82</v>
      </c>
      <c r="U29" s="386"/>
      <c r="V29" s="386"/>
      <c r="W29" s="386"/>
      <c r="X29" s="386"/>
      <c r="Y29" s="386"/>
      <c r="Z29" s="386"/>
      <c r="AA29" s="387"/>
      <c r="AB29" s="385" t="s">
        <v>63</v>
      </c>
      <c r="AC29" s="386"/>
      <c r="AD29" s="386"/>
      <c r="AE29" s="386"/>
      <c r="AF29" s="386"/>
      <c r="AG29" s="386"/>
      <c r="AH29" s="386"/>
      <c r="AI29" s="386"/>
      <c r="AJ29" s="387"/>
      <c r="AK29" s="385" t="s">
        <v>82</v>
      </c>
      <c r="AL29" s="386"/>
      <c r="AM29" s="387"/>
    </row>
    <row r="30" spans="1:39" ht="12.2" customHeight="1" x14ac:dyDescent="0.2">
      <c r="A30" s="375" t="s">
        <v>83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5"/>
      <c r="T30" s="375"/>
      <c r="U30" s="375"/>
      <c r="V30" s="375"/>
      <c r="W30" s="375"/>
      <c r="X30" s="375"/>
      <c r="Y30" s="375"/>
      <c r="Z30" s="375"/>
      <c r="AA30" s="375"/>
      <c r="AB30" s="375"/>
      <c r="AC30" s="375"/>
      <c r="AD30" s="375"/>
      <c r="AE30" s="375"/>
      <c r="AF30" s="375"/>
      <c r="AG30" s="375"/>
      <c r="AH30" s="388">
        <v>0</v>
      </c>
      <c r="AI30" s="389"/>
      <c r="AJ30" s="389"/>
      <c r="AK30" s="389"/>
      <c r="AL30" s="389"/>
      <c r="AM30" s="390"/>
    </row>
    <row r="31" spans="1:39" ht="10.9" customHeight="1" x14ac:dyDescent="0.2">
      <c r="A31" s="309"/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  <c r="AG31" s="309"/>
      <c r="AH31" s="309"/>
      <c r="AI31" s="309"/>
      <c r="AJ31" s="309"/>
      <c r="AK31" s="309"/>
      <c r="AL31" s="309"/>
      <c r="AM31" s="309"/>
    </row>
    <row r="32" spans="1:39" ht="24.2" customHeight="1" x14ac:dyDescent="0.2">
      <c r="A32" s="379" t="s">
        <v>84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1"/>
      <c r="L32" s="379" t="s">
        <v>58</v>
      </c>
      <c r="M32" s="380"/>
      <c r="N32" s="380"/>
      <c r="O32" s="381"/>
      <c r="P32" s="382" t="s">
        <v>22</v>
      </c>
      <c r="Q32" s="383"/>
      <c r="R32" s="383"/>
      <c r="S32" s="384"/>
      <c r="T32" s="385" t="s">
        <v>82</v>
      </c>
      <c r="U32" s="386"/>
      <c r="V32" s="386"/>
      <c r="W32" s="386"/>
      <c r="X32" s="386"/>
      <c r="Y32" s="386"/>
      <c r="Z32" s="386"/>
      <c r="AA32" s="387"/>
      <c r="AB32" s="385" t="s">
        <v>63</v>
      </c>
      <c r="AC32" s="386"/>
      <c r="AD32" s="386"/>
      <c r="AE32" s="386"/>
      <c r="AF32" s="386"/>
      <c r="AG32" s="386"/>
      <c r="AH32" s="386"/>
      <c r="AI32" s="386"/>
      <c r="AJ32" s="387"/>
      <c r="AK32" s="385" t="s">
        <v>82</v>
      </c>
      <c r="AL32" s="386"/>
      <c r="AM32" s="387"/>
    </row>
    <row r="33" spans="1:39" ht="24.2" customHeight="1" x14ac:dyDescent="0.2">
      <c r="A33" s="360" t="s">
        <v>299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2"/>
      <c r="L33" s="360" t="s">
        <v>300</v>
      </c>
      <c r="M33" s="361"/>
      <c r="N33" s="361"/>
      <c r="O33" s="362"/>
      <c r="P33" s="422" t="s">
        <v>26</v>
      </c>
      <c r="Q33" s="423"/>
      <c r="R33" s="423"/>
      <c r="S33" s="424"/>
      <c r="T33" s="363">
        <v>428.08</v>
      </c>
      <c r="U33" s="364"/>
      <c r="V33" s="364"/>
      <c r="W33" s="364"/>
      <c r="X33" s="364"/>
      <c r="Y33" s="364"/>
      <c r="Z33" s="364"/>
      <c r="AA33" s="365"/>
      <c r="AB33" s="416">
        <v>1</v>
      </c>
      <c r="AC33" s="417"/>
      <c r="AD33" s="417"/>
      <c r="AE33" s="417"/>
      <c r="AF33" s="417"/>
      <c r="AG33" s="417"/>
      <c r="AH33" s="417"/>
      <c r="AI33" s="417"/>
      <c r="AJ33" s="418"/>
      <c r="AK33" s="363">
        <v>428.08</v>
      </c>
      <c r="AL33" s="364"/>
      <c r="AM33" s="365"/>
    </row>
    <row r="34" spans="1:39" ht="24.2" customHeight="1" x14ac:dyDescent="0.2">
      <c r="A34" s="360" t="s">
        <v>301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2"/>
      <c r="L34" s="360" t="s">
        <v>302</v>
      </c>
      <c r="M34" s="361"/>
      <c r="N34" s="361"/>
      <c r="O34" s="362"/>
      <c r="P34" s="422" t="s">
        <v>26</v>
      </c>
      <c r="Q34" s="423"/>
      <c r="R34" s="423"/>
      <c r="S34" s="424"/>
      <c r="T34" s="363">
        <v>344.12</v>
      </c>
      <c r="U34" s="364"/>
      <c r="V34" s="364"/>
      <c r="W34" s="364"/>
      <c r="X34" s="364"/>
      <c r="Y34" s="364"/>
      <c r="Z34" s="364"/>
      <c r="AA34" s="365"/>
      <c r="AB34" s="416">
        <v>1</v>
      </c>
      <c r="AC34" s="417"/>
      <c r="AD34" s="417"/>
      <c r="AE34" s="417"/>
      <c r="AF34" s="417"/>
      <c r="AG34" s="417"/>
      <c r="AH34" s="417"/>
      <c r="AI34" s="417"/>
      <c r="AJ34" s="418"/>
      <c r="AK34" s="363">
        <v>344.12</v>
      </c>
      <c r="AL34" s="364"/>
      <c r="AM34" s="365"/>
    </row>
    <row r="35" spans="1:39" ht="24.2" customHeight="1" x14ac:dyDescent="0.2">
      <c r="A35" s="360" t="s">
        <v>303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2"/>
      <c r="L35" s="360" t="s">
        <v>304</v>
      </c>
      <c r="M35" s="361"/>
      <c r="N35" s="361"/>
      <c r="O35" s="362"/>
      <c r="P35" s="422" t="s">
        <v>26</v>
      </c>
      <c r="Q35" s="423"/>
      <c r="R35" s="423"/>
      <c r="S35" s="424"/>
      <c r="T35" s="372">
        <v>1284.25</v>
      </c>
      <c r="U35" s="373"/>
      <c r="V35" s="373"/>
      <c r="W35" s="373"/>
      <c r="X35" s="373"/>
      <c r="Y35" s="373"/>
      <c r="Z35" s="373"/>
      <c r="AA35" s="374"/>
      <c r="AB35" s="416">
        <v>1</v>
      </c>
      <c r="AC35" s="417"/>
      <c r="AD35" s="417"/>
      <c r="AE35" s="417"/>
      <c r="AF35" s="417"/>
      <c r="AG35" s="417"/>
      <c r="AH35" s="417"/>
      <c r="AI35" s="417"/>
      <c r="AJ35" s="418"/>
      <c r="AK35" s="372">
        <v>1284.25</v>
      </c>
      <c r="AL35" s="373"/>
      <c r="AM35" s="374"/>
    </row>
    <row r="36" spans="1:39" ht="24.2" customHeight="1" x14ac:dyDescent="0.2">
      <c r="A36" s="360" t="s">
        <v>305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2"/>
      <c r="L36" s="360" t="s">
        <v>306</v>
      </c>
      <c r="M36" s="361"/>
      <c r="N36" s="361"/>
      <c r="O36" s="362"/>
      <c r="P36" s="422" t="s">
        <v>26</v>
      </c>
      <c r="Q36" s="423"/>
      <c r="R36" s="423"/>
      <c r="S36" s="424"/>
      <c r="T36" s="372">
        <v>1819.98</v>
      </c>
      <c r="U36" s="373"/>
      <c r="V36" s="373"/>
      <c r="W36" s="373"/>
      <c r="X36" s="373"/>
      <c r="Y36" s="373"/>
      <c r="Z36" s="373"/>
      <c r="AA36" s="374"/>
      <c r="AB36" s="416">
        <v>1</v>
      </c>
      <c r="AC36" s="417"/>
      <c r="AD36" s="417"/>
      <c r="AE36" s="417"/>
      <c r="AF36" s="417"/>
      <c r="AG36" s="417"/>
      <c r="AH36" s="417"/>
      <c r="AI36" s="417"/>
      <c r="AJ36" s="418"/>
      <c r="AK36" s="372">
        <v>1819.98</v>
      </c>
      <c r="AL36" s="373"/>
      <c r="AM36" s="374"/>
    </row>
    <row r="37" spans="1:39" ht="24.2" customHeight="1" x14ac:dyDescent="0.2">
      <c r="A37" s="360" t="s">
        <v>307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2"/>
      <c r="L37" s="360" t="s">
        <v>308</v>
      </c>
      <c r="M37" s="361"/>
      <c r="N37" s="361"/>
      <c r="O37" s="362"/>
      <c r="P37" s="422" t="s">
        <v>26</v>
      </c>
      <c r="Q37" s="423"/>
      <c r="R37" s="423"/>
      <c r="S37" s="424"/>
      <c r="T37" s="438">
        <v>11393.99</v>
      </c>
      <c r="U37" s="439"/>
      <c r="V37" s="439"/>
      <c r="W37" s="439"/>
      <c r="X37" s="439"/>
      <c r="Y37" s="439"/>
      <c r="Z37" s="439"/>
      <c r="AA37" s="440"/>
      <c r="AB37" s="416">
        <v>1</v>
      </c>
      <c r="AC37" s="417"/>
      <c r="AD37" s="417"/>
      <c r="AE37" s="417"/>
      <c r="AF37" s="417"/>
      <c r="AG37" s="417"/>
      <c r="AH37" s="417"/>
      <c r="AI37" s="417"/>
      <c r="AJ37" s="418"/>
      <c r="AK37" s="438">
        <v>11393.99</v>
      </c>
      <c r="AL37" s="439"/>
      <c r="AM37" s="440"/>
    </row>
    <row r="38" spans="1:39" ht="24.2" customHeight="1" x14ac:dyDescent="0.2">
      <c r="A38" s="360" t="s">
        <v>309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2"/>
      <c r="L38" s="360" t="s">
        <v>310</v>
      </c>
      <c r="M38" s="361"/>
      <c r="N38" s="361"/>
      <c r="O38" s="362"/>
      <c r="P38" s="422" t="s">
        <v>26</v>
      </c>
      <c r="Q38" s="423"/>
      <c r="R38" s="423"/>
      <c r="S38" s="424"/>
      <c r="T38" s="372">
        <v>3344.13</v>
      </c>
      <c r="U38" s="373"/>
      <c r="V38" s="373"/>
      <c r="W38" s="373"/>
      <c r="X38" s="373"/>
      <c r="Y38" s="373"/>
      <c r="Z38" s="373"/>
      <c r="AA38" s="374"/>
      <c r="AB38" s="416">
        <v>1</v>
      </c>
      <c r="AC38" s="417"/>
      <c r="AD38" s="417"/>
      <c r="AE38" s="417"/>
      <c r="AF38" s="417"/>
      <c r="AG38" s="417"/>
      <c r="AH38" s="417"/>
      <c r="AI38" s="417"/>
      <c r="AJ38" s="418"/>
      <c r="AK38" s="372">
        <v>3344.13</v>
      </c>
      <c r="AL38" s="373"/>
      <c r="AM38" s="374"/>
    </row>
    <row r="39" spans="1:39" ht="24.2" customHeight="1" x14ac:dyDescent="0.2">
      <c r="A39" s="360" t="s">
        <v>311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2"/>
      <c r="L39" s="360" t="s">
        <v>312</v>
      </c>
      <c r="M39" s="361"/>
      <c r="N39" s="361"/>
      <c r="O39" s="362"/>
      <c r="P39" s="422" t="s">
        <v>26</v>
      </c>
      <c r="Q39" s="423"/>
      <c r="R39" s="423"/>
      <c r="S39" s="424"/>
      <c r="T39" s="372">
        <v>1002.6</v>
      </c>
      <c r="U39" s="373"/>
      <c r="V39" s="373"/>
      <c r="W39" s="373"/>
      <c r="X39" s="373"/>
      <c r="Y39" s="373"/>
      <c r="Z39" s="373"/>
      <c r="AA39" s="374"/>
      <c r="AB39" s="416">
        <v>1.08</v>
      </c>
      <c r="AC39" s="417"/>
      <c r="AD39" s="417"/>
      <c r="AE39" s="417"/>
      <c r="AF39" s="417"/>
      <c r="AG39" s="417"/>
      <c r="AH39" s="417"/>
      <c r="AI39" s="417"/>
      <c r="AJ39" s="418"/>
      <c r="AK39" s="372">
        <v>1082.8</v>
      </c>
      <c r="AL39" s="373"/>
      <c r="AM39" s="374"/>
    </row>
    <row r="40" spans="1:39" ht="24.2" customHeight="1" x14ac:dyDescent="0.2">
      <c r="A40" s="360" t="s">
        <v>313</v>
      </c>
      <c r="B40" s="361"/>
      <c r="C40" s="361"/>
      <c r="D40" s="361"/>
      <c r="E40" s="361"/>
      <c r="F40" s="361"/>
      <c r="G40" s="361"/>
      <c r="H40" s="361"/>
      <c r="I40" s="361"/>
      <c r="J40" s="361"/>
      <c r="K40" s="362"/>
      <c r="L40" s="360" t="s">
        <v>314</v>
      </c>
      <c r="M40" s="361"/>
      <c r="N40" s="361"/>
      <c r="O40" s="362"/>
      <c r="P40" s="422" t="s">
        <v>26</v>
      </c>
      <c r="Q40" s="423"/>
      <c r="R40" s="423"/>
      <c r="S40" s="424"/>
      <c r="T40" s="372">
        <v>7321.19</v>
      </c>
      <c r="U40" s="373"/>
      <c r="V40" s="373"/>
      <c r="W40" s="373"/>
      <c r="X40" s="373"/>
      <c r="Y40" s="373"/>
      <c r="Z40" s="373"/>
      <c r="AA40" s="374"/>
      <c r="AB40" s="416">
        <v>1.08</v>
      </c>
      <c r="AC40" s="417"/>
      <c r="AD40" s="417"/>
      <c r="AE40" s="417"/>
      <c r="AF40" s="417"/>
      <c r="AG40" s="417"/>
      <c r="AH40" s="417"/>
      <c r="AI40" s="417"/>
      <c r="AJ40" s="418"/>
      <c r="AK40" s="372">
        <v>7906.88</v>
      </c>
      <c r="AL40" s="373"/>
      <c r="AM40" s="374"/>
    </row>
    <row r="41" spans="1:39" ht="24.2" customHeight="1" x14ac:dyDescent="0.2">
      <c r="A41" s="360" t="s">
        <v>315</v>
      </c>
      <c r="B41" s="361"/>
      <c r="C41" s="361"/>
      <c r="D41" s="361"/>
      <c r="E41" s="361"/>
      <c r="F41" s="361"/>
      <c r="G41" s="361"/>
      <c r="H41" s="361"/>
      <c r="I41" s="361"/>
      <c r="J41" s="361"/>
      <c r="K41" s="362"/>
      <c r="L41" s="360" t="s">
        <v>316</v>
      </c>
      <c r="M41" s="361"/>
      <c r="N41" s="361"/>
      <c r="O41" s="362"/>
      <c r="P41" s="422" t="s">
        <v>26</v>
      </c>
      <c r="Q41" s="423"/>
      <c r="R41" s="423"/>
      <c r="S41" s="424"/>
      <c r="T41" s="372">
        <v>8117.37</v>
      </c>
      <c r="U41" s="373"/>
      <c r="V41" s="373"/>
      <c r="W41" s="373"/>
      <c r="X41" s="373"/>
      <c r="Y41" s="373"/>
      <c r="Z41" s="373"/>
      <c r="AA41" s="374"/>
      <c r="AB41" s="416">
        <v>1.08</v>
      </c>
      <c r="AC41" s="417"/>
      <c r="AD41" s="417"/>
      <c r="AE41" s="417"/>
      <c r="AF41" s="417"/>
      <c r="AG41" s="417"/>
      <c r="AH41" s="417"/>
      <c r="AI41" s="417"/>
      <c r="AJ41" s="418"/>
      <c r="AK41" s="372">
        <v>8766.75</v>
      </c>
      <c r="AL41" s="373"/>
      <c r="AM41" s="374"/>
    </row>
    <row r="42" spans="1:39" ht="24.2" customHeight="1" x14ac:dyDescent="0.2">
      <c r="A42" s="360" t="s">
        <v>317</v>
      </c>
      <c r="B42" s="361"/>
      <c r="C42" s="361"/>
      <c r="D42" s="361"/>
      <c r="E42" s="361"/>
      <c r="F42" s="361"/>
      <c r="G42" s="361"/>
      <c r="H42" s="361"/>
      <c r="I42" s="361"/>
      <c r="J42" s="361"/>
      <c r="K42" s="362"/>
      <c r="L42" s="360" t="s">
        <v>318</v>
      </c>
      <c r="M42" s="361"/>
      <c r="N42" s="361"/>
      <c r="O42" s="362"/>
      <c r="P42" s="422" t="s">
        <v>26</v>
      </c>
      <c r="Q42" s="423"/>
      <c r="R42" s="423"/>
      <c r="S42" s="424"/>
      <c r="T42" s="363">
        <v>942.04</v>
      </c>
      <c r="U42" s="364"/>
      <c r="V42" s="364"/>
      <c r="W42" s="364"/>
      <c r="X42" s="364"/>
      <c r="Y42" s="364"/>
      <c r="Z42" s="364"/>
      <c r="AA42" s="365"/>
      <c r="AB42" s="416">
        <v>1</v>
      </c>
      <c r="AC42" s="417"/>
      <c r="AD42" s="417"/>
      <c r="AE42" s="417"/>
      <c r="AF42" s="417"/>
      <c r="AG42" s="417"/>
      <c r="AH42" s="417"/>
      <c r="AI42" s="417"/>
      <c r="AJ42" s="418"/>
      <c r="AK42" s="363">
        <v>942.04</v>
      </c>
      <c r="AL42" s="364"/>
      <c r="AM42" s="365"/>
    </row>
    <row r="43" spans="1:39" ht="24.2" customHeight="1" x14ac:dyDescent="0.2">
      <c r="A43" s="360" t="s">
        <v>319</v>
      </c>
      <c r="B43" s="361"/>
      <c r="C43" s="361"/>
      <c r="D43" s="361"/>
      <c r="E43" s="361"/>
      <c r="F43" s="361"/>
      <c r="G43" s="361"/>
      <c r="H43" s="361"/>
      <c r="I43" s="361"/>
      <c r="J43" s="361"/>
      <c r="K43" s="362"/>
      <c r="L43" s="360" t="s">
        <v>320</v>
      </c>
      <c r="M43" s="361"/>
      <c r="N43" s="361"/>
      <c r="O43" s="362"/>
      <c r="P43" s="422" t="s">
        <v>26</v>
      </c>
      <c r="Q43" s="423"/>
      <c r="R43" s="423"/>
      <c r="S43" s="424"/>
      <c r="T43" s="372">
        <v>4133.1899999999996</v>
      </c>
      <c r="U43" s="373"/>
      <c r="V43" s="373"/>
      <c r="W43" s="373"/>
      <c r="X43" s="373"/>
      <c r="Y43" s="373"/>
      <c r="Z43" s="373"/>
      <c r="AA43" s="374"/>
      <c r="AB43" s="416">
        <v>1</v>
      </c>
      <c r="AC43" s="417"/>
      <c r="AD43" s="417"/>
      <c r="AE43" s="417"/>
      <c r="AF43" s="417"/>
      <c r="AG43" s="417"/>
      <c r="AH43" s="417"/>
      <c r="AI43" s="417"/>
      <c r="AJ43" s="418"/>
      <c r="AK43" s="372">
        <v>4133.1899999999996</v>
      </c>
      <c r="AL43" s="373"/>
      <c r="AM43" s="374"/>
    </row>
    <row r="44" spans="1:39" ht="24.2" customHeight="1" x14ac:dyDescent="0.2">
      <c r="A44" s="360" t="s">
        <v>321</v>
      </c>
      <c r="B44" s="361"/>
      <c r="C44" s="361"/>
      <c r="D44" s="361"/>
      <c r="E44" s="361"/>
      <c r="F44" s="361"/>
      <c r="G44" s="361"/>
      <c r="H44" s="361"/>
      <c r="I44" s="361"/>
      <c r="J44" s="361"/>
      <c r="K44" s="362"/>
      <c r="L44" s="360" t="s">
        <v>322</v>
      </c>
      <c r="M44" s="361"/>
      <c r="N44" s="361"/>
      <c r="O44" s="362"/>
      <c r="P44" s="422" t="s">
        <v>26</v>
      </c>
      <c r="Q44" s="423"/>
      <c r="R44" s="423"/>
      <c r="S44" s="424"/>
      <c r="T44" s="363">
        <v>860.31</v>
      </c>
      <c r="U44" s="364"/>
      <c r="V44" s="364"/>
      <c r="W44" s="364"/>
      <c r="X44" s="364"/>
      <c r="Y44" s="364"/>
      <c r="Z44" s="364"/>
      <c r="AA44" s="365"/>
      <c r="AB44" s="416">
        <v>1</v>
      </c>
      <c r="AC44" s="417"/>
      <c r="AD44" s="417"/>
      <c r="AE44" s="417"/>
      <c r="AF44" s="417"/>
      <c r="AG44" s="417"/>
      <c r="AH44" s="417"/>
      <c r="AI44" s="417"/>
      <c r="AJ44" s="418"/>
      <c r="AK44" s="363">
        <v>860.31</v>
      </c>
      <c r="AL44" s="364"/>
      <c r="AM44" s="365"/>
    </row>
    <row r="45" spans="1:39" ht="24.2" customHeight="1" x14ac:dyDescent="0.2">
      <c r="A45" s="360" t="s">
        <v>323</v>
      </c>
      <c r="B45" s="361"/>
      <c r="C45" s="361"/>
      <c r="D45" s="361"/>
      <c r="E45" s="361"/>
      <c r="F45" s="361"/>
      <c r="G45" s="361"/>
      <c r="H45" s="361"/>
      <c r="I45" s="361"/>
      <c r="J45" s="361"/>
      <c r="K45" s="362"/>
      <c r="L45" s="360" t="s">
        <v>324</v>
      </c>
      <c r="M45" s="361"/>
      <c r="N45" s="361"/>
      <c r="O45" s="362"/>
      <c r="P45" s="422" t="s">
        <v>26</v>
      </c>
      <c r="Q45" s="423"/>
      <c r="R45" s="423"/>
      <c r="S45" s="424"/>
      <c r="T45" s="372">
        <v>1515.72</v>
      </c>
      <c r="U45" s="373"/>
      <c r="V45" s="373"/>
      <c r="W45" s="373"/>
      <c r="X45" s="373"/>
      <c r="Y45" s="373"/>
      <c r="Z45" s="373"/>
      <c r="AA45" s="374"/>
      <c r="AB45" s="416">
        <v>1</v>
      </c>
      <c r="AC45" s="417"/>
      <c r="AD45" s="417"/>
      <c r="AE45" s="417"/>
      <c r="AF45" s="417"/>
      <c r="AG45" s="417"/>
      <c r="AH45" s="417"/>
      <c r="AI45" s="417"/>
      <c r="AJ45" s="418"/>
      <c r="AK45" s="372">
        <v>1515.72</v>
      </c>
      <c r="AL45" s="373"/>
      <c r="AM45" s="374"/>
    </row>
    <row r="46" spans="1:39" ht="24.2" customHeight="1" x14ac:dyDescent="0.2">
      <c r="A46" s="360" t="s">
        <v>325</v>
      </c>
      <c r="B46" s="361"/>
      <c r="C46" s="361"/>
      <c r="D46" s="361"/>
      <c r="E46" s="361"/>
      <c r="F46" s="361"/>
      <c r="G46" s="361"/>
      <c r="H46" s="361"/>
      <c r="I46" s="361"/>
      <c r="J46" s="361"/>
      <c r="K46" s="362"/>
      <c r="L46" s="360" t="s">
        <v>326</v>
      </c>
      <c r="M46" s="361"/>
      <c r="N46" s="361"/>
      <c r="O46" s="362"/>
      <c r="P46" s="422" t="s">
        <v>26</v>
      </c>
      <c r="Q46" s="423"/>
      <c r="R46" s="423"/>
      <c r="S46" s="424"/>
      <c r="T46" s="363">
        <v>330.26</v>
      </c>
      <c r="U46" s="364"/>
      <c r="V46" s="364"/>
      <c r="W46" s="364"/>
      <c r="X46" s="364"/>
      <c r="Y46" s="364"/>
      <c r="Z46" s="364"/>
      <c r="AA46" s="365"/>
      <c r="AB46" s="416">
        <v>1</v>
      </c>
      <c r="AC46" s="417"/>
      <c r="AD46" s="417"/>
      <c r="AE46" s="417"/>
      <c r="AF46" s="417"/>
      <c r="AG46" s="417"/>
      <c r="AH46" s="417"/>
      <c r="AI46" s="417"/>
      <c r="AJ46" s="418"/>
      <c r="AK46" s="363">
        <v>330.26</v>
      </c>
      <c r="AL46" s="364"/>
      <c r="AM46" s="365"/>
    </row>
    <row r="47" spans="1:39" ht="24.2" customHeight="1" x14ac:dyDescent="0.2">
      <c r="A47" s="360" t="s">
        <v>327</v>
      </c>
      <c r="B47" s="361"/>
      <c r="C47" s="361"/>
      <c r="D47" s="361"/>
      <c r="E47" s="361"/>
      <c r="F47" s="361"/>
      <c r="G47" s="361"/>
      <c r="H47" s="361"/>
      <c r="I47" s="361"/>
      <c r="J47" s="361"/>
      <c r="K47" s="362"/>
      <c r="L47" s="360" t="s">
        <v>328</v>
      </c>
      <c r="M47" s="361"/>
      <c r="N47" s="361"/>
      <c r="O47" s="362"/>
      <c r="P47" s="422" t="s">
        <v>26</v>
      </c>
      <c r="Q47" s="423"/>
      <c r="R47" s="423"/>
      <c r="S47" s="424"/>
      <c r="T47" s="363">
        <v>448.44</v>
      </c>
      <c r="U47" s="364"/>
      <c r="V47" s="364"/>
      <c r="W47" s="364"/>
      <c r="X47" s="364"/>
      <c r="Y47" s="364"/>
      <c r="Z47" s="364"/>
      <c r="AA47" s="365"/>
      <c r="AB47" s="416">
        <v>1</v>
      </c>
      <c r="AC47" s="417"/>
      <c r="AD47" s="417"/>
      <c r="AE47" s="417"/>
      <c r="AF47" s="417"/>
      <c r="AG47" s="417"/>
      <c r="AH47" s="417"/>
      <c r="AI47" s="417"/>
      <c r="AJ47" s="418"/>
      <c r="AK47" s="363">
        <v>448.44</v>
      </c>
      <c r="AL47" s="364"/>
      <c r="AM47" s="365"/>
    </row>
    <row r="48" spans="1:39" ht="24.2" customHeight="1" x14ac:dyDescent="0.2">
      <c r="A48" s="360" t="s">
        <v>329</v>
      </c>
      <c r="B48" s="361"/>
      <c r="C48" s="361"/>
      <c r="D48" s="361"/>
      <c r="E48" s="361"/>
      <c r="F48" s="361"/>
      <c r="G48" s="361"/>
      <c r="H48" s="361"/>
      <c r="I48" s="361"/>
      <c r="J48" s="361"/>
      <c r="K48" s="362"/>
      <c r="L48" s="360" t="s">
        <v>330</v>
      </c>
      <c r="M48" s="361"/>
      <c r="N48" s="361"/>
      <c r="O48" s="362"/>
      <c r="P48" s="422" t="s">
        <v>26</v>
      </c>
      <c r="Q48" s="423"/>
      <c r="R48" s="423"/>
      <c r="S48" s="424"/>
      <c r="T48" s="372">
        <v>2928.25</v>
      </c>
      <c r="U48" s="373"/>
      <c r="V48" s="373"/>
      <c r="W48" s="373"/>
      <c r="X48" s="373"/>
      <c r="Y48" s="373"/>
      <c r="Z48" s="373"/>
      <c r="AA48" s="374"/>
      <c r="AB48" s="416">
        <v>1</v>
      </c>
      <c r="AC48" s="417"/>
      <c r="AD48" s="417"/>
      <c r="AE48" s="417"/>
      <c r="AF48" s="417"/>
      <c r="AG48" s="417"/>
      <c r="AH48" s="417"/>
      <c r="AI48" s="417"/>
      <c r="AJ48" s="418"/>
      <c r="AK48" s="372">
        <v>2928.25</v>
      </c>
      <c r="AL48" s="373"/>
      <c r="AM48" s="374"/>
    </row>
    <row r="49" spans="1:39" ht="24.2" customHeight="1" x14ac:dyDescent="0.2">
      <c r="A49" s="360" t="s">
        <v>331</v>
      </c>
      <c r="B49" s="361"/>
      <c r="C49" s="361"/>
      <c r="D49" s="361"/>
      <c r="E49" s="361"/>
      <c r="F49" s="361"/>
      <c r="G49" s="361"/>
      <c r="H49" s="361"/>
      <c r="I49" s="361"/>
      <c r="J49" s="361"/>
      <c r="K49" s="362"/>
      <c r="L49" s="360" t="s">
        <v>332</v>
      </c>
      <c r="M49" s="361"/>
      <c r="N49" s="361"/>
      <c r="O49" s="362"/>
      <c r="P49" s="422" t="s">
        <v>26</v>
      </c>
      <c r="Q49" s="423"/>
      <c r="R49" s="423"/>
      <c r="S49" s="424"/>
      <c r="T49" s="372">
        <v>1128.58</v>
      </c>
      <c r="U49" s="373"/>
      <c r="V49" s="373"/>
      <c r="W49" s="373"/>
      <c r="X49" s="373"/>
      <c r="Y49" s="373"/>
      <c r="Z49" s="373"/>
      <c r="AA49" s="374"/>
      <c r="AB49" s="416">
        <v>1</v>
      </c>
      <c r="AC49" s="417"/>
      <c r="AD49" s="417"/>
      <c r="AE49" s="417"/>
      <c r="AF49" s="417"/>
      <c r="AG49" s="417"/>
      <c r="AH49" s="417"/>
      <c r="AI49" s="417"/>
      <c r="AJ49" s="418"/>
      <c r="AK49" s="372">
        <v>1128.58</v>
      </c>
      <c r="AL49" s="373"/>
      <c r="AM49" s="374"/>
    </row>
    <row r="50" spans="1:39" ht="24.2" customHeight="1" x14ac:dyDescent="0.2">
      <c r="A50" s="360" t="s">
        <v>333</v>
      </c>
      <c r="B50" s="361"/>
      <c r="C50" s="361"/>
      <c r="D50" s="361"/>
      <c r="E50" s="361"/>
      <c r="F50" s="361"/>
      <c r="G50" s="361"/>
      <c r="H50" s="361"/>
      <c r="I50" s="361"/>
      <c r="J50" s="361"/>
      <c r="K50" s="362"/>
      <c r="L50" s="360" t="s">
        <v>334</v>
      </c>
      <c r="M50" s="361"/>
      <c r="N50" s="361"/>
      <c r="O50" s="362"/>
      <c r="P50" s="422" t="s">
        <v>26</v>
      </c>
      <c r="Q50" s="423"/>
      <c r="R50" s="423"/>
      <c r="S50" s="424"/>
      <c r="T50" s="372">
        <v>2317.34</v>
      </c>
      <c r="U50" s="373"/>
      <c r="V50" s="373"/>
      <c r="W50" s="373"/>
      <c r="X50" s="373"/>
      <c r="Y50" s="373"/>
      <c r="Z50" s="373"/>
      <c r="AA50" s="374"/>
      <c r="AB50" s="416">
        <v>1.08</v>
      </c>
      <c r="AC50" s="417"/>
      <c r="AD50" s="417"/>
      <c r="AE50" s="417"/>
      <c r="AF50" s="417"/>
      <c r="AG50" s="417"/>
      <c r="AH50" s="417"/>
      <c r="AI50" s="417"/>
      <c r="AJ50" s="418"/>
      <c r="AK50" s="372">
        <v>2502.7199999999998</v>
      </c>
      <c r="AL50" s="373"/>
      <c r="AM50" s="374"/>
    </row>
    <row r="51" spans="1:39" ht="24.2" customHeight="1" x14ac:dyDescent="0.2">
      <c r="A51" s="360" t="s">
        <v>335</v>
      </c>
      <c r="B51" s="361"/>
      <c r="C51" s="361"/>
      <c r="D51" s="361"/>
      <c r="E51" s="361"/>
      <c r="F51" s="361"/>
      <c r="G51" s="361"/>
      <c r="H51" s="361"/>
      <c r="I51" s="361"/>
      <c r="J51" s="361"/>
      <c r="K51" s="362"/>
      <c r="L51" s="360" t="s">
        <v>336</v>
      </c>
      <c r="M51" s="361"/>
      <c r="N51" s="361"/>
      <c r="O51" s="362"/>
      <c r="P51" s="422" t="s">
        <v>26</v>
      </c>
      <c r="Q51" s="423"/>
      <c r="R51" s="423"/>
      <c r="S51" s="424"/>
      <c r="T51" s="363">
        <v>880.7</v>
      </c>
      <c r="U51" s="364"/>
      <c r="V51" s="364"/>
      <c r="W51" s="364"/>
      <c r="X51" s="364"/>
      <c r="Y51" s="364"/>
      <c r="Z51" s="364"/>
      <c r="AA51" s="365"/>
      <c r="AB51" s="416">
        <v>1</v>
      </c>
      <c r="AC51" s="417"/>
      <c r="AD51" s="417"/>
      <c r="AE51" s="417"/>
      <c r="AF51" s="417"/>
      <c r="AG51" s="417"/>
      <c r="AH51" s="417"/>
      <c r="AI51" s="417"/>
      <c r="AJ51" s="418"/>
      <c r="AK51" s="363">
        <v>880.7</v>
      </c>
      <c r="AL51" s="364"/>
      <c r="AM51" s="365"/>
    </row>
    <row r="52" spans="1:39" ht="24.2" customHeight="1" x14ac:dyDescent="0.2">
      <c r="A52" s="360" t="s">
        <v>337</v>
      </c>
      <c r="B52" s="361"/>
      <c r="C52" s="361"/>
      <c r="D52" s="361"/>
      <c r="E52" s="361"/>
      <c r="F52" s="361"/>
      <c r="G52" s="361"/>
      <c r="H52" s="361"/>
      <c r="I52" s="361"/>
      <c r="J52" s="361"/>
      <c r="K52" s="362"/>
      <c r="L52" s="360" t="s">
        <v>338</v>
      </c>
      <c r="M52" s="361"/>
      <c r="N52" s="361"/>
      <c r="O52" s="362"/>
      <c r="P52" s="422" t="s">
        <v>26</v>
      </c>
      <c r="Q52" s="423"/>
      <c r="R52" s="423"/>
      <c r="S52" s="424"/>
      <c r="T52" s="372">
        <v>2209.09</v>
      </c>
      <c r="U52" s="373"/>
      <c r="V52" s="373"/>
      <c r="W52" s="373"/>
      <c r="X52" s="373"/>
      <c r="Y52" s="373"/>
      <c r="Z52" s="373"/>
      <c r="AA52" s="374"/>
      <c r="AB52" s="416">
        <v>1</v>
      </c>
      <c r="AC52" s="417"/>
      <c r="AD52" s="417"/>
      <c r="AE52" s="417"/>
      <c r="AF52" s="417"/>
      <c r="AG52" s="417"/>
      <c r="AH52" s="417"/>
      <c r="AI52" s="417"/>
      <c r="AJ52" s="418"/>
      <c r="AK52" s="372">
        <v>2209.09</v>
      </c>
      <c r="AL52" s="373"/>
      <c r="AM52" s="374"/>
    </row>
    <row r="53" spans="1:39" ht="24.2" customHeight="1" x14ac:dyDescent="0.2">
      <c r="A53" s="360" t="s">
        <v>339</v>
      </c>
      <c r="B53" s="361"/>
      <c r="C53" s="361"/>
      <c r="D53" s="361"/>
      <c r="E53" s="361"/>
      <c r="F53" s="361"/>
      <c r="G53" s="361"/>
      <c r="H53" s="361"/>
      <c r="I53" s="361"/>
      <c r="J53" s="361"/>
      <c r="K53" s="362"/>
      <c r="L53" s="360" t="s">
        <v>340</v>
      </c>
      <c r="M53" s="361"/>
      <c r="N53" s="361"/>
      <c r="O53" s="362"/>
      <c r="P53" s="422" t="s">
        <v>26</v>
      </c>
      <c r="Q53" s="423"/>
      <c r="R53" s="423"/>
      <c r="S53" s="424"/>
      <c r="T53" s="363">
        <v>774.26</v>
      </c>
      <c r="U53" s="364"/>
      <c r="V53" s="364"/>
      <c r="W53" s="364"/>
      <c r="X53" s="364"/>
      <c r="Y53" s="364"/>
      <c r="Z53" s="364"/>
      <c r="AA53" s="365"/>
      <c r="AB53" s="416">
        <v>1</v>
      </c>
      <c r="AC53" s="417"/>
      <c r="AD53" s="417"/>
      <c r="AE53" s="417"/>
      <c r="AF53" s="417"/>
      <c r="AG53" s="417"/>
      <c r="AH53" s="417"/>
      <c r="AI53" s="417"/>
      <c r="AJ53" s="418"/>
      <c r="AK53" s="363">
        <v>774.26</v>
      </c>
      <c r="AL53" s="364"/>
      <c r="AM53" s="365"/>
    </row>
    <row r="54" spans="1:39" ht="24.2" customHeight="1" x14ac:dyDescent="0.2">
      <c r="A54" s="375" t="s">
        <v>85</v>
      </c>
      <c r="B54" s="375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5"/>
      <c r="AC54" s="375"/>
      <c r="AD54" s="375"/>
      <c r="AE54" s="375"/>
      <c r="AF54" s="375"/>
      <c r="AG54" s="375"/>
      <c r="AH54" s="419">
        <v>55024.54</v>
      </c>
      <c r="AI54" s="420"/>
      <c r="AJ54" s="420"/>
      <c r="AK54" s="420"/>
      <c r="AL54" s="420"/>
      <c r="AM54" s="421"/>
    </row>
    <row r="55" spans="1:39" ht="12.2" customHeight="1" x14ac:dyDescent="0.2">
      <c r="A55" s="309"/>
      <c r="B55" s="309"/>
      <c r="C55" s="309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G55" s="309"/>
      <c r="AH55" s="309"/>
      <c r="AI55" s="309"/>
      <c r="AJ55" s="309"/>
      <c r="AK55" s="309"/>
      <c r="AL55" s="309"/>
      <c r="AM55" s="309"/>
    </row>
    <row r="56" spans="1:39" ht="10.9" customHeight="1" x14ac:dyDescent="0.2">
      <c r="A56" s="379" t="s">
        <v>86</v>
      </c>
      <c r="B56" s="380"/>
      <c r="C56" s="380"/>
      <c r="D56" s="380"/>
      <c r="E56" s="380"/>
      <c r="F56" s="380"/>
      <c r="G56" s="381"/>
      <c r="H56" s="379" t="s">
        <v>58</v>
      </c>
      <c r="I56" s="381"/>
      <c r="J56" s="382" t="s">
        <v>22</v>
      </c>
      <c r="K56" s="383"/>
      <c r="L56" s="384"/>
      <c r="M56" s="385" t="s">
        <v>87</v>
      </c>
      <c r="N56" s="386"/>
      <c r="O56" s="386"/>
      <c r="P56" s="386"/>
      <c r="Q56" s="386"/>
      <c r="R56" s="386"/>
      <c r="S56" s="387"/>
      <c r="T56" s="385" t="s">
        <v>88</v>
      </c>
      <c r="U56" s="386"/>
      <c r="V56" s="386"/>
      <c r="W56" s="387"/>
      <c r="X56" s="385" t="s">
        <v>89</v>
      </c>
      <c r="Y56" s="387"/>
      <c r="Z56" s="385" t="s">
        <v>90</v>
      </c>
      <c r="AA56" s="386"/>
      <c r="AB56" s="387"/>
      <c r="AC56" s="385" t="s">
        <v>76</v>
      </c>
      <c r="AD56" s="386"/>
      <c r="AE56" s="386"/>
      <c r="AF56" s="386"/>
      <c r="AG56" s="387"/>
      <c r="AH56" s="385" t="s">
        <v>63</v>
      </c>
      <c r="AI56" s="386"/>
      <c r="AJ56" s="386"/>
      <c r="AK56" s="386"/>
      <c r="AL56" s="387"/>
      <c r="AM56" s="53" t="s">
        <v>91</v>
      </c>
    </row>
    <row r="57" spans="1:39" ht="24.2" customHeight="1" x14ac:dyDescent="0.2">
      <c r="A57" s="375" t="s">
        <v>92</v>
      </c>
      <c r="B57" s="375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5"/>
      <c r="AC57" s="375"/>
      <c r="AD57" s="375"/>
      <c r="AE57" s="375"/>
      <c r="AF57" s="375"/>
      <c r="AG57" s="375"/>
      <c r="AH57" s="388">
        <v>0</v>
      </c>
      <c r="AI57" s="389"/>
      <c r="AJ57" s="389"/>
      <c r="AK57" s="389"/>
      <c r="AL57" s="389"/>
      <c r="AM57" s="390"/>
    </row>
    <row r="58" spans="1:39" ht="12.2" customHeight="1" x14ac:dyDescent="0.2">
      <c r="A58" s="309"/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09"/>
      <c r="AI58" s="309"/>
      <c r="AJ58" s="309"/>
      <c r="AK58" s="309"/>
      <c r="AL58" s="309"/>
      <c r="AM58" s="309"/>
    </row>
    <row r="59" spans="1:39" ht="10.9" customHeight="1" x14ac:dyDescent="0.2">
      <c r="A59" s="391" t="s">
        <v>93</v>
      </c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392"/>
      <c r="O59" s="392"/>
      <c r="P59" s="392"/>
      <c r="Q59" s="392"/>
      <c r="R59" s="392"/>
      <c r="S59" s="392"/>
      <c r="T59" s="392"/>
      <c r="U59" s="392"/>
      <c r="V59" s="392"/>
      <c r="W59" s="392"/>
      <c r="X59" s="392"/>
      <c r="Y59" s="392"/>
      <c r="Z59" s="392"/>
      <c r="AA59" s="392"/>
      <c r="AB59" s="392"/>
      <c r="AC59" s="392"/>
      <c r="AD59" s="392"/>
      <c r="AE59" s="392"/>
      <c r="AF59" s="392"/>
      <c r="AG59" s="393"/>
      <c r="AH59" s="431">
        <v>55024.54</v>
      </c>
      <c r="AI59" s="432"/>
      <c r="AJ59" s="432"/>
      <c r="AK59" s="432"/>
      <c r="AL59" s="432"/>
      <c r="AM59" s="433"/>
    </row>
    <row r="60" spans="1:39" ht="12.2" customHeight="1" x14ac:dyDescent="0.2">
      <c r="A60" s="391" t="s">
        <v>160</v>
      </c>
      <c r="B60" s="392"/>
      <c r="C60" s="392"/>
      <c r="D60" s="392"/>
      <c r="E60" s="392"/>
      <c r="F60" s="392"/>
      <c r="G60" s="392"/>
      <c r="H60" s="392"/>
      <c r="I60" s="392"/>
      <c r="J60" s="392"/>
      <c r="K60" s="392"/>
      <c r="L60" s="392"/>
      <c r="M60" s="392"/>
      <c r="N60" s="392"/>
      <c r="O60" s="392"/>
      <c r="P60" s="392"/>
      <c r="Q60" s="392"/>
      <c r="R60" s="392"/>
      <c r="S60" s="392"/>
      <c r="T60" s="392"/>
      <c r="U60" s="392"/>
      <c r="V60" s="392"/>
      <c r="W60" s="392"/>
      <c r="X60" s="392"/>
      <c r="Y60" s="392"/>
      <c r="Z60" s="392"/>
      <c r="AA60" s="392"/>
      <c r="AB60" s="392"/>
      <c r="AC60" s="392"/>
      <c r="AD60" s="392"/>
      <c r="AE60" s="392"/>
      <c r="AF60" s="392"/>
      <c r="AG60" s="393"/>
      <c r="AH60" s="431">
        <v>24821.56</v>
      </c>
      <c r="AI60" s="432"/>
      <c r="AJ60" s="432"/>
      <c r="AK60" s="432"/>
      <c r="AL60" s="432"/>
      <c r="AM60" s="433"/>
    </row>
    <row r="61" spans="1:39" ht="12.2" customHeight="1" x14ac:dyDescent="0.2">
      <c r="A61" s="391" t="s">
        <v>95</v>
      </c>
      <c r="B61" s="392"/>
      <c r="C61" s="392"/>
      <c r="D61" s="392"/>
      <c r="E61" s="392"/>
      <c r="F61" s="392"/>
      <c r="G61" s="392"/>
      <c r="H61" s="392"/>
      <c r="I61" s="392"/>
      <c r="J61" s="392"/>
      <c r="K61" s="392"/>
      <c r="L61" s="392"/>
      <c r="M61" s="392"/>
      <c r="N61" s="392"/>
      <c r="O61" s="392"/>
      <c r="P61" s="392"/>
      <c r="Q61" s="392"/>
      <c r="R61" s="392"/>
      <c r="S61" s="392"/>
      <c r="T61" s="392"/>
      <c r="U61" s="392"/>
      <c r="V61" s="392"/>
      <c r="W61" s="392"/>
      <c r="X61" s="392"/>
      <c r="Y61" s="392"/>
      <c r="Z61" s="392"/>
      <c r="AA61" s="392"/>
      <c r="AB61" s="392"/>
      <c r="AC61" s="392"/>
      <c r="AD61" s="392"/>
      <c r="AE61" s="392"/>
      <c r="AF61" s="392"/>
      <c r="AG61" s="393"/>
      <c r="AH61" s="431">
        <v>79846.100000000006</v>
      </c>
      <c r="AI61" s="432"/>
      <c r="AJ61" s="432"/>
      <c r="AK61" s="432"/>
      <c r="AL61" s="432"/>
      <c r="AM61" s="433"/>
    </row>
    <row r="62" spans="1:39" ht="12.2" customHeight="1" x14ac:dyDescent="0.2">
      <c r="A62" s="309"/>
      <c r="B62" s="309"/>
      <c r="C62" s="309"/>
      <c r="D62" s="309"/>
      <c r="E62" s="309"/>
      <c r="F62" s="309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09"/>
      <c r="AE62" s="309"/>
      <c r="AF62" s="309"/>
      <c r="AG62" s="309"/>
      <c r="AH62" s="309"/>
      <c r="AI62" s="309"/>
      <c r="AJ62" s="309"/>
      <c r="AK62" s="309"/>
      <c r="AL62" s="309"/>
      <c r="AM62" s="309"/>
    </row>
    <row r="63" spans="1:39" ht="10.9" customHeight="1" x14ac:dyDescent="0.2">
      <c r="A63" s="309"/>
      <c r="B63" s="309"/>
      <c r="C63" s="309"/>
      <c r="D63" s="309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09"/>
      <c r="AJ63" s="309"/>
      <c r="AK63" s="309"/>
      <c r="AL63" s="309"/>
      <c r="AM63" s="309"/>
    </row>
    <row r="64" spans="1:39" ht="10.9" customHeight="1" x14ac:dyDescent="0.2">
      <c r="A64" s="316" t="s">
        <v>10</v>
      </c>
      <c r="B64" s="316"/>
      <c r="C64" s="316"/>
      <c r="D64" s="316"/>
      <c r="E64" s="316"/>
      <c r="F64" s="56" t="s">
        <v>52</v>
      </c>
      <c r="G64" s="316" t="s">
        <v>168</v>
      </c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G64" s="316"/>
      <c r="AH64" s="316"/>
      <c r="AI64" s="316"/>
      <c r="AJ64" s="316"/>
      <c r="AK64" s="316"/>
      <c r="AL64" s="316"/>
      <c r="AM64" s="316"/>
    </row>
    <row r="65" spans="1:39" ht="10.35" customHeight="1" x14ac:dyDescent="0.2">
      <c r="A65" s="316" t="s">
        <v>5</v>
      </c>
      <c r="B65" s="316"/>
      <c r="C65" s="316"/>
      <c r="D65" s="316"/>
      <c r="E65" s="316"/>
      <c r="F65" s="56" t="s">
        <v>52</v>
      </c>
      <c r="G65" s="406">
        <v>202500036009105</v>
      </c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7" t="s">
        <v>229</v>
      </c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G65" s="317"/>
      <c r="AH65" s="317"/>
      <c r="AI65" s="317"/>
      <c r="AJ65" s="317"/>
      <c r="AK65" s="317"/>
      <c r="AL65" s="317"/>
      <c r="AM65" s="317"/>
    </row>
    <row r="66" spans="1:39" ht="10.35" customHeight="1" x14ac:dyDescent="0.2">
      <c r="A66" s="316" t="s">
        <v>11</v>
      </c>
      <c r="B66" s="316"/>
      <c r="C66" s="316"/>
      <c r="D66" s="316"/>
      <c r="E66" s="316"/>
      <c r="F66" s="56" t="s">
        <v>52</v>
      </c>
      <c r="G66" s="316" t="s">
        <v>172</v>
      </c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  <c r="AG66" s="316"/>
      <c r="AH66" s="316"/>
      <c r="AI66" s="316"/>
      <c r="AJ66" s="316"/>
      <c r="AK66" s="316"/>
      <c r="AL66" s="316"/>
      <c r="AM66" s="316"/>
    </row>
    <row r="67" spans="1:39" ht="20.45" customHeight="1" x14ac:dyDescent="0.2">
      <c r="A67" s="316" t="s">
        <v>12</v>
      </c>
      <c r="B67" s="316"/>
      <c r="C67" s="316"/>
      <c r="D67" s="316"/>
      <c r="E67" s="316"/>
      <c r="F67" s="56" t="s">
        <v>52</v>
      </c>
      <c r="G67" s="316" t="s">
        <v>295</v>
      </c>
      <c r="H67" s="316"/>
      <c r="I67" s="316"/>
      <c r="J67" s="316"/>
      <c r="K67" s="316"/>
      <c r="L67" s="316"/>
      <c r="M67" s="316"/>
      <c r="N67" s="316"/>
      <c r="O67" s="316"/>
      <c r="P67" s="316"/>
      <c r="Q67" s="316"/>
      <c r="R67" s="316"/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7"/>
      <c r="AD67" s="317"/>
      <c r="AE67" s="317"/>
      <c r="AF67" s="317"/>
      <c r="AG67" s="317"/>
      <c r="AH67" s="317"/>
      <c r="AI67" s="317"/>
      <c r="AJ67" s="317"/>
      <c r="AK67" s="317"/>
      <c r="AL67" s="56"/>
      <c r="AM67" s="57"/>
    </row>
    <row r="68" spans="1:39" ht="20.45" customHeight="1" x14ac:dyDescent="0.2">
      <c r="A68" s="316" t="s">
        <v>53</v>
      </c>
      <c r="B68" s="316"/>
      <c r="C68" s="316"/>
      <c r="D68" s="316"/>
      <c r="E68" s="316"/>
      <c r="F68" s="56" t="s">
        <v>52</v>
      </c>
      <c r="G68" s="316" t="s">
        <v>54</v>
      </c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  <c r="AG68" s="316"/>
      <c r="AH68" s="316"/>
      <c r="AI68" s="316"/>
      <c r="AJ68" s="316"/>
      <c r="AK68" s="316"/>
      <c r="AL68" s="316"/>
      <c r="AM68" s="316"/>
    </row>
    <row r="69" spans="1:39" ht="10.35" customHeight="1" x14ac:dyDescent="0.2">
      <c r="A69" s="316" t="s">
        <v>18</v>
      </c>
      <c r="B69" s="316"/>
      <c r="C69" s="316"/>
      <c r="D69" s="316"/>
      <c r="E69" s="316"/>
      <c r="F69" s="56" t="s">
        <v>52</v>
      </c>
      <c r="G69" s="316" t="s">
        <v>296</v>
      </c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  <c r="AG69" s="317"/>
      <c r="AH69" s="317"/>
      <c r="AI69" s="317"/>
      <c r="AJ69" s="317"/>
      <c r="AK69" s="317"/>
      <c r="AL69" s="317"/>
      <c r="AM69" s="317"/>
    </row>
    <row r="70" spans="1:39" ht="10.35" customHeight="1" x14ac:dyDescent="0.2">
      <c r="A70" s="316" t="s">
        <v>55</v>
      </c>
      <c r="B70" s="316"/>
      <c r="C70" s="316"/>
      <c r="D70" s="316"/>
      <c r="E70" s="316"/>
      <c r="F70" s="56" t="s">
        <v>52</v>
      </c>
      <c r="G70" s="316" t="s">
        <v>297</v>
      </c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  <c r="AG70" s="316"/>
      <c r="AH70" s="316"/>
      <c r="AI70" s="316"/>
      <c r="AJ70" s="316"/>
      <c r="AK70" s="316"/>
      <c r="AL70" s="316"/>
      <c r="AM70" s="316"/>
    </row>
    <row r="71" spans="1:39" ht="20.45" customHeight="1" x14ac:dyDescent="0.2">
      <c r="A71" s="400"/>
      <c r="B71" s="400"/>
      <c r="C71" s="400"/>
      <c r="D71" s="400"/>
      <c r="E71" s="400"/>
      <c r="F71" s="400"/>
      <c r="G71" s="400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0"/>
      <c r="S71" s="400"/>
      <c r="T71" s="400"/>
      <c r="U71" s="400"/>
      <c r="V71" s="400"/>
      <c r="W71" s="400"/>
      <c r="X71" s="400"/>
      <c r="Y71" s="400"/>
      <c r="Z71" s="400"/>
      <c r="AA71" s="400"/>
      <c r="AB71" s="400"/>
      <c r="AC71" s="400"/>
      <c r="AD71" s="400"/>
      <c r="AE71" s="400"/>
      <c r="AF71" s="400"/>
      <c r="AG71" s="400"/>
      <c r="AH71" s="400"/>
      <c r="AI71" s="400"/>
      <c r="AJ71" s="400"/>
      <c r="AK71" s="400"/>
      <c r="AL71" s="400"/>
      <c r="AM71" s="400"/>
    </row>
    <row r="72" spans="1:39" ht="10.35" customHeight="1" x14ac:dyDescent="0.2">
      <c r="A72" s="309"/>
      <c r="B72" s="309"/>
      <c r="C72" s="309"/>
      <c r="D72" s="309"/>
      <c r="E72" s="309"/>
      <c r="F72" s="309"/>
      <c r="G72" s="309"/>
      <c r="H72" s="309"/>
      <c r="I72" s="309"/>
      <c r="J72" s="309"/>
      <c r="K72" s="309"/>
      <c r="L72" s="309"/>
      <c r="M72" s="309"/>
      <c r="N72" s="309"/>
      <c r="O72" s="309"/>
      <c r="P72" s="309"/>
      <c r="Q72" s="309"/>
      <c r="R72" s="309"/>
      <c r="S72" s="309"/>
      <c r="T72" s="309"/>
      <c r="U72" s="309"/>
      <c r="V72" s="309"/>
      <c r="W72" s="309"/>
      <c r="X72" s="309"/>
      <c r="Y72" s="309"/>
      <c r="Z72" s="309"/>
      <c r="AA72" s="309"/>
      <c r="AB72" s="309"/>
      <c r="AC72" s="309"/>
      <c r="AD72" s="309"/>
      <c r="AE72" s="309"/>
      <c r="AF72" s="309"/>
      <c r="AG72" s="309"/>
      <c r="AH72" s="309"/>
      <c r="AI72" s="309"/>
      <c r="AJ72" s="309"/>
      <c r="AK72" s="309"/>
      <c r="AL72" s="309"/>
      <c r="AM72" s="309"/>
    </row>
    <row r="73" spans="1:39" ht="10.9" customHeight="1" x14ac:dyDescent="0.2">
      <c r="A73" s="401" t="s">
        <v>341</v>
      </c>
      <c r="B73" s="401"/>
      <c r="C73" s="401"/>
      <c r="D73" s="401"/>
      <c r="E73" s="401"/>
      <c r="F73" s="401"/>
      <c r="G73" s="401"/>
      <c r="H73" s="401"/>
      <c r="I73" s="401"/>
      <c r="J73" s="401"/>
      <c r="K73" s="401"/>
      <c r="L73" s="401"/>
      <c r="M73" s="401"/>
      <c r="N73" s="401"/>
      <c r="O73" s="401"/>
      <c r="P73" s="401"/>
      <c r="Q73" s="401"/>
      <c r="R73" s="401"/>
      <c r="S73" s="401"/>
      <c r="T73" s="401"/>
      <c r="U73" s="401"/>
      <c r="V73" s="401"/>
      <c r="W73" s="401"/>
      <c r="X73" s="401"/>
      <c r="Y73" s="401"/>
      <c r="Z73" s="401"/>
      <c r="AA73" s="402" t="s">
        <v>105</v>
      </c>
      <c r="AB73" s="402"/>
      <c r="AC73" s="402"/>
      <c r="AD73" s="402"/>
      <c r="AE73" s="402"/>
      <c r="AF73" s="402"/>
      <c r="AG73" s="402"/>
      <c r="AH73" s="402"/>
      <c r="AI73" s="402"/>
      <c r="AJ73" s="402"/>
      <c r="AK73" s="402"/>
      <c r="AL73" s="402"/>
      <c r="AM73" s="402"/>
    </row>
    <row r="74" spans="1:39" ht="12.2" customHeight="1" x14ac:dyDescent="0.2">
      <c r="A74" s="309"/>
      <c r="B74" s="309"/>
      <c r="C74" s="309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09"/>
      <c r="O74" s="309"/>
      <c r="P74" s="309"/>
      <c r="Q74" s="309"/>
      <c r="R74" s="309"/>
      <c r="S74" s="309"/>
      <c r="T74" s="309"/>
      <c r="U74" s="309"/>
      <c r="V74" s="309"/>
      <c r="W74" s="309"/>
      <c r="X74" s="309"/>
      <c r="Y74" s="309"/>
      <c r="Z74" s="309"/>
      <c r="AA74" s="309"/>
      <c r="AB74" s="309"/>
      <c r="AC74" s="309"/>
      <c r="AD74" s="309"/>
      <c r="AE74" s="309"/>
      <c r="AF74" s="309"/>
      <c r="AG74" s="309"/>
      <c r="AH74" s="309"/>
      <c r="AI74" s="309"/>
      <c r="AJ74" s="309"/>
      <c r="AK74" s="309"/>
      <c r="AL74" s="309"/>
      <c r="AM74" s="309"/>
    </row>
    <row r="75" spans="1:39" ht="10.9" customHeight="1" x14ac:dyDescent="0.2">
      <c r="A75" s="379" t="s">
        <v>57</v>
      </c>
      <c r="B75" s="380"/>
      <c r="C75" s="380"/>
      <c r="D75" s="380"/>
      <c r="E75" s="380"/>
      <c r="F75" s="380"/>
      <c r="G75" s="380"/>
      <c r="H75" s="381"/>
      <c r="I75" s="379" t="s">
        <v>58</v>
      </c>
      <c r="J75" s="381"/>
      <c r="K75" s="385" t="s">
        <v>59</v>
      </c>
      <c r="L75" s="386"/>
      <c r="M75" s="386"/>
      <c r="N75" s="387"/>
      <c r="O75" s="385" t="s">
        <v>60</v>
      </c>
      <c r="P75" s="386"/>
      <c r="Q75" s="386"/>
      <c r="R75" s="387"/>
      <c r="S75" s="385" t="s">
        <v>61</v>
      </c>
      <c r="T75" s="386"/>
      <c r="U75" s="386"/>
      <c r="V75" s="386"/>
      <c r="W75" s="386"/>
      <c r="X75" s="387"/>
      <c r="Y75" s="385" t="s">
        <v>62</v>
      </c>
      <c r="Z75" s="386"/>
      <c r="AA75" s="386"/>
      <c r="AB75" s="386"/>
      <c r="AC75" s="386"/>
      <c r="AD75" s="386"/>
      <c r="AE75" s="387"/>
      <c r="AF75" s="385" t="s">
        <v>63</v>
      </c>
      <c r="AG75" s="386"/>
      <c r="AH75" s="386"/>
      <c r="AI75" s="386"/>
      <c r="AJ75" s="387"/>
      <c r="AK75" s="385" t="s">
        <v>64</v>
      </c>
      <c r="AL75" s="386"/>
      <c r="AM75" s="387"/>
    </row>
    <row r="76" spans="1:39" ht="24.2" customHeight="1" x14ac:dyDescent="0.2">
      <c r="A76" s="375" t="s">
        <v>65</v>
      </c>
      <c r="B76" s="375"/>
      <c r="C76" s="375"/>
      <c r="D76" s="375"/>
      <c r="E76" s="375"/>
      <c r="F76" s="375"/>
      <c r="G76" s="375"/>
      <c r="H76" s="375"/>
      <c r="I76" s="375"/>
      <c r="J76" s="375"/>
      <c r="K76" s="375"/>
      <c r="L76" s="375"/>
      <c r="M76" s="375"/>
      <c r="N76" s="375"/>
      <c r="O76" s="375"/>
      <c r="P76" s="375"/>
      <c r="Q76" s="375"/>
      <c r="R76" s="375"/>
      <c r="S76" s="375"/>
      <c r="T76" s="375"/>
      <c r="U76" s="375"/>
      <c r="V76" s="375"/>
      <c r="W76" s="375"/>
      <c r="X76" s="375"/>
      <c r="Y76" s="375"/>
      <c r="Z76" s="375"/>
      <c r="AA76" s="375"/>
      <c r="AB76" s="375"/>
      <c r="AC76" s="375"/>
      <c r="AD76" s="375"/>
      <c r="AE76" s="375"/>
      <c r="AF76" s="375"/>
      <c r="AG76" s="375"/>
      <c r="AH76" s="388">
        <v>0</v>
      </c>
      <c r="AI76" s="389"/>
      <c r="AJ76" s="389"/>
      <c r="AK76" s="389"/>
      <c r="AL76" s="389"/>
      <c r="AM76" s="390"/>
    </row>
    <row r="77" spans="1:39" ht="12.2" customHeight="1" x14ac:dyDescent="0.2">
      <c r="A77" s="309"/>
      <c r="B77" s="309"/>
      <c r="C77" s="309"/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309"/>
      <c r="Q77" s="309"/>
      <c r="R77" s="309"/>
      <c r="S77" s="309"/>
      <c r="T77" s="309"/>
      <c r="U77" s="309"/>
      <c r="V77" s="309"/>
      <c r="W77" s="309"/>
      <c r="X77" s="309"/>
      <c r="Y77" s="309"/>
      <c r="Z77" s="309"/>
      <c r="AA77" s="309"/>
      <c r="AB77" s="309"/>
      <c r="AC77" s="309"/>
      <c r="AD77" s="309"/>
      <c r="AE77" s="309"/>
      <c r="AF77" s="309"/>
      <c r="AG77" s="309"/>
      <c r="AH77" s="309"/>
      <c r="AI77" s="309"/>
      <c r="AJ77" s="309"/>
      <c r="AK77" s="309"/>
      <c r="AL77" s="309"/>
      <c r="AM77" s="309"/>
    </row>
    <row r="78" spans="1:39" ht="10.9" customHeight="1" x14ac:dyDescent="0.2">
      <c r="A78" s="379" t="s">
        <v>66</v>
      </c>
      <c r="B78" s="380"/>
      <c r="C78" s="380"/>
      <c r="D78" s="380"/>
      <c r="E78" s="380"/>
      <c r="F78" s="380"/>
      <c r="G78" s="380"/>
      <c r="H78" s="381"/>
      <c r="I78" s="379" t="s">
        <v>58</v>
      </c>
      <c r="J78" s="381"/>
      <c r="K78" s="385" t="s">
        <v>67</v>
      </c>
      <c r="L78" s="386"/>
      <c r="M78" s="386"/>
      <c r="N78" s="386"/>
      <c r="O78" s="386"/>
      <c r="P78" s="387"/>
      <c r="Q78" s="385" t="s">
        <v>68</v>
      </c>
      <c r="R78" s="386"/>
      <c r="S78" s="386"/>
      <c r="T78" s="386"/>
      <c r="U78" s="386"/>
      <c r="V78" s="387"/>
      <c r="W78" s="385" t="s">
        <v>69</v>
      </c>
      <c r="X78" s="386"/>
      <c r="Y78" s="386"/>
      <c r="Z78" s="386"/>
      <c r="AA78" s="386"/>
      <c r="AB78" s="386"/>
      <c r="AC78" s="387"/>
      <c r="AD78" s="385" t="s">
        <v>63</v>
      </c>
      <c r="AE78" s="386"/>
      <c r="AF78" s="386"/>
      <c r="AG78" s="386"/>
      <c r="AH78" s="386"/>
      <c r="AI78" s="386"/>
      <c r="AJ78" s="387"/>
      <c r="AK78" s="385" t="s">
        <v>64</v>
      </c>
      <c r="AL78" s="386"/>
      <c r="AM78" s="387"/>
    </row>
    <row r="79" spans="1:39" ht="24.2" customHeight="1" x14ac:dyDescent="0.2">
      <c r="A79" s="375" t="s">
        <v>70</v>
      </c>
      <c r="B79" s="375"/>
      <c r="C79" s="375"/>
      <c r="D79" s="375"/>
      <c r="E79" s="375"/>
      <c r="F79" s="375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Q79" s="375"/>
      <c r="R79" s="375"/>
      <c r="S79" s="375"/>
      <c r="T79" s="375"/>
      <c r="U79" s="375"/>
      <c r="V79" s="375"/>
      <c r="W79" s="375"/>
      <c r="X79" s="375"/>
      <c r="Y79" s="375"/>
      <c r="Z79" s="375"/>
      <c r="AA79" s="375"/>
      <c r="AB79" s="375"/>
      <c r="AC79" s="375"/>
      <c r="AD79" s="375"/>
      <c r="AE79" s="375"/>
      <c r="AF79" s="375"/>
      <c r="AG79" s="375"/>
      <c r="AH79" s="388">
        <v>0</v>
      </c>
      <c r="AI79" s="389"/>
      <c r="AJ79" s="389"/>
      <c r="AK79" s="389"/>
      <c r="AL79" s="389"/>
      <c r="AM79" s="390"/>
    </row>
    <row r="80" spans="1:39" ht="12.2" customHeight="1" x14ac:dyDescent="0.2">
      <c r="A80" s="309"/>
      <c r="B80" s="309"/>
      <c r="C80" s="309"/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09"/>
      <c r="O80" s="309"/>
      <c r="P80" s="309"/>
      <c r="Q80" s="309"/>
      <c r="R80" s="309"/>
      <c r="S80" s="309"/>
      <c r="T80" s="309"/>
      <c r="U80" s="309"/>
      <c r="V80" s="309"/>
      <c r="W80" s="309"/>
      <c r="X80" s="309"/>
      <c r="Y80" s="309"/>
      <c r="Z80" s="309"/>
      <c r="AA80" s="309"/>
      <c r="AB80" s="309"/>
      <c r="AC80" s="309"/>
      <c r="AD80" s="309"/>
      <c r="AE80" s="309"/>
      <c r="AF80" s="309"/>
      <c r="AG80" s="309"/>
      <c r="AH80" s="309"/>
      <c r="AI80" s="309"/>
      <c r="AJ80" s="309"/>
      <c r="AK80" s="309"/>
      <c r="AL80" s="309"/>
      <c r="AM80" s="309"/>
    </row>
    <row r="81" spans="1:39" ht="10.9" customHeight="1" x14ac:dyDescent="0.2">
      <c r="A81" s="379" t="s">
        <v>71</v>
      </c>
      <c r="B81" s="380"/>
      <c r="C81" s="380"/>
      <c r="D81" s="380"/>
      <c r="E81" s="380"/>
      <c r="F81" s="380"/>
      <c r="G81" s="380"/>
      <c r="H81" s="381"/>
      <c r="I81" s="379" t="s">
        <v>58</v>
      </c>
      <c r="J81" s="381"/>
      <c r="K81" s="382" t="s">
        <v>72</v>
      </c>
      <c r="L81" s="383"/>
      <c r="M81" s="383"/>
      <c r="N81" s="383"/>
      <c r="O81" s="383"/>
      <c r="P81" s="384"/>
      <c r="Q81" s="382" t="s">
        <v>73</v>
      </c>
      <c r="R81" s="383"/>
      <c r="S81" s="383"/>
      <c r="T81" s="384"/>
      <c r="U81" s="382" t="s">
        <v>74</v>
      </c>
      <c r="V81" s="383"/>
      <c r="W81" s="383"/>
      <c r="X81" s="384"/>
      <c r="Y81" s="382" t="s">
        <v>75</v>
      </c>
      <c r="Z81" s="383"/>
      <c r="AA81" s="383"/>
      <c r="AB81" s="383"/>
      <c r="AC81" s="383"/>
      <c r="AD81" s="384"/>
      <c r="AE81" s="385" t="s">
        <v>76</v>
      </c>
      <c r="AF81" s="386"/>
      <c r="AG81" s="386"/>
      <c r="AH81" s="386"/>
      <c r="AI81" s="386"/>
      <c r="AJ81" s="386"/>
      <c r="AK81" s="386"/>
      <c r="AL81" s="386"/>
      <c r="AM81" s="387"/>
    </row>
    <row r="82" spans="1:39" ht="24.2" customHeight="1" x14ac:dyDescent="0.2">
      <c r="A82" s="375" t="s">
        <v>77</v>
      </c>
      <c r="B82" s="375"/>
      <c r="C82" s="375"/>
      <c r="D82" s="375"/>
      <c r="E82" s="375"/>
      <c r="F82" s="375"/>
      <c r="G82" s="375"/>
      <c r="H82" s="375"/>
      <c r="I82" s="375"/>
      <c r="J82" s="375"/>
      <c r="K82" s="375"/>
      <c r="L82" s="375"/>
      <c r="M82" s="375"/>
      <c r="N82" s="375"/>
      <c r="O82" s="375"/>
      <c r="P82" s="375"/>
      <c r="Q82" s="375"/>
      <c r="R82" s="375"/>
      <c r="S82" s="375"/>
      <c r="T82" s="375"/>
      <c r="U82" s="375"/>
      <c r="V82" s="375"/>
      <c r="W82" s="375"/>
      <c r="X82" s="375"/>
      <c r="Y82" s="375"/>
      <c r="Z82" s="375"/>
      <c r="AA82" s="375"/>
      <c r="AB82" s="375"/>
      <c r="AC82" s="375"/>
      <c r="AD82" s="375"/>
      <c r="AE82" s="375"/>
      <c r="AF82" s="375"/>
      <c r="AG82" s="375"/>
      <c r="AH82" s="388">
        <v>0</v>
      </c>
      <c r="AI82" s="389"/>
      <c r="AJ82" s="389"/>
      <c r="AK82" s="389"/>
      <c r="AL82" s="389"/>
      <c r="AM82" s="390"/>
    </row>
    <row r="83" spans="1:39" ht="12.2" customHeight="1" x14ac:dyDescent="0.2">
      <c r="A83" s="309"/>
      <c r="B83" s="309"/>
      <c r="C83" s="309"/>
      <c r="D83" s="309"/>
      <c r="E83" s="309"/>
      <c r="F83" s="309"/>
      <c r="G83" s="309"/>
      <c r="H83" s="309"/>
      <c r="I83" s="309"/>
      <c r="J83" s="309"/>
      <c r="K83" s="309"/>
      <c r="L83" s="309"/>
      <c r="M83" s="309"/>
      <c r="N83" s="309"/>
      <c r="O83" s="309"/>
      <c r="P83" s="309"/>
      <c r="Q83" s="309"/>
      <c r="R83" s="309"/>
      <c r="S83" s="309"/>
      <c r="T83" s="309"/>
      <c r="U83" s="309"/>
      <c r="V83" s="309"/>
      <c r="W83" s="309"/>
      <c r="X83" s="309"/>
      <c r="Y83" s="309"/>
      <c r="Z83" s="309"/>
      <c r="AA83" s="309"/>
      <c r="AB83" s="309"/>
      <c r="AC83" s="309"/>
      <c r="AD83" s="309"/>
      <c r="AE83" s="309"/>
      <c r="AF83" s="309"/>
      <c r="AG83" s="309"/>
      <c r="AH83" s="309"/>
      <c r="AI83" s="309"/>
      <c r="AJ83" s="309"/>
      <c r="AK83" s="309"/>
      <c r="AL83" s="309"/>
      <c r="AM83" s="309"/>
    </row>
    <row r="84" spans="1:39" ht="10.9" customHeight="1" x14ac:dyDescent="0.2">
      <c r="A84" s="391" t="s">
        <v>78</v>
      </c>
      <c r="B84" s="392"/>
      <c r="C84" s="392"/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392"/>
      <c r="O84" s="392"/>
      <c r="P84" s="392"/>
      <c r="Q84" s="392"/>
      <c r="R84" s="392"/>
      <c r="S84" s="392"/>
      <c r="T84" s="392"/>
      <c r="U84" s="392"/>
      <c r="V84" s="392"/>
      <c r="W84" s="392"/>
      <c r="X84" s="392"/>
      <c r="Y84" s="392"/>
      <c r="Z84" s="393"/>
      <c r="AA84" s="388">
        <v>0</v>
      </c>
      <c r="AB84" s="389"/>
      <c r="AC84" s="389"/>
      <c r="AD84" s="389"/>
      <c r="AE84" s="389"/>
      <c r="AF84" s="389"/>
      <c r="AG84" s="389"/>
      <c r="AH84" s="389"/>
      <c r="AI84" s="389"/>
      <c r="AJ84" s="389"/>
      <c r="AK84" s="389"/>
      <c r="AL84" s="389"/>
      <c r="AM84" s="390"/>
    </row>
    <row r="85" spans="1:39" ht="12.2" customHeight="1" x14ac:dyDescent="0.2">
      <c r="A85" s="391" t="s">
        <v>79</v>
      </c>
      <c r="B85" s="392"/>
      <c r="C85" s="392"/>
      <c r="D85" s="392"/>
      <c r="E85" s="392"/>
      <c r="F85" s="392"/>
      <c r="G85" s="392"/>
      <c r="H85" s="392"/>
      <c r="I85" s="392"/>
      <c r="J85" s="392"/>
      <c r="K85" s="392"/>
      <c r="L85" s="392"/>
      <c r="M85" s="392"/>
      <c r="N85" s="392"/>
      <c r="O85" s="392"/>
      <c r="P85" s="392"/>
      <c r="Q85" s="392"/>
      <c r="R85" s="392"/>
      <c r="S85" s="392"/>
      <c r="T85" s="392"/>
      <c r="U85" s="392"/>
      <c r="V85" s="392"/>
      <c r="W85" s="392"/>
      <c r="X85" s="392"/>
      <c r="Y85" s="392"/>
      <c r="Z85" s="393"/>
      <c r="AA85" s="413">
        <v>5</v>
      </c>
      <c r="AB85" s="414"/>
      <c r="AC85" s="414"/>
      <c r="AD85" s="414"/>
      <c r="AE85" s="414"/>
      <c r="AF85" s="414"/>
      <c r="AG85" s="414"/>
      <c r="AH85" s="414"/>
      <c r="AI85" s="414"/>
      <c r="AJ85" s="414"/>
      <c r="AK85" s="414"/>
      <c r="AL85" s="414"/>
      <c r="AM85" s="415"/>
    </row>
    <row r="86" spans="1:39" ht="12.2" customHeight="1" x14ac:dyDescent="0.2">
      <c r="A86" s="391" t="s">
        <v>80</v>
      </c>
      <c r="B86" s="392"/>
      <c r="C86" s="392"/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392"/>
      <c r="O86" s="392"/>
      <c r="P86" s="392"/>
      <c r="Q86" s="392"/>
      <c r="R86" s="392"/>
      <c r="S86" s="392"/>
      <c r="T86" s="392"/>
      <c r="U86" s="392"/>
      <c r="V86" s="392"/>
      <c r="W86" s="392"/>
      <c r="X86" s="392"/>
      <c r="Y86" s="392"/>
      <c r="Z86" s="393"/>
      <c r="AA86" s="388">
        <v>0</v>
      </c>
      <c r="AB86" s="389"/>
      <c r="AC86" s="389"/>
      <c r="AD86" s="389"/>
      <c r="AE86" s="389"/>
      <c r="AF86" s="389"/>
      <c r="AG86" s="389"/>
      <c r="AH86" s="389"/>
      <c r="AI86" s="389"/>
      <c r="AJ86" s="389"/>
      <c r="AK86" s="389"/>
      <c r="AL86" s="389"/>
      <c r="AM86" s="390"/>
    </row>
    <row r="87" spans="1:39" ht="12.2" customHeight="1" x14ac:dyDescent="0.2">
      <c r="A87" s="309"/>
      <c r="B87" s="309"/>
      <c r="C87" s="309"/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09"/>
      <c r="Y87" s="309"/>
      <c r="Z87" s="309"/>
      <c r="AA87" s="309"/>
      <c r="AB87" s="309"/>
      <c r="AC87" s="309"/>
      <c r="AD87" s="309"/>
      <c r="AE87" s="309"/>
      <c r="AF87" s="309"/>
      <c r="AG87" s="309"/>
      <c r="AH87" s="309"/>
      <c r="AI87" s="309"/>
      <c r="AJ87" s="309"/>
      <c r="AK87" s="309"/>
      <c r="AL87" s="309"/>
      <c r="AM87" s="309"/>
    </row>
    <row r="88" spans="1:39" ht="10.9" customHeight="1" x14ac:dyDescent="0.2">
      <c r="A88" s="379" t="s">
        <v>81</v>
      </c>
      <c r="B88" s="380"/>
      <c r="C88" s="380"/>
      <c r="D88" s="380"/>
      <c r="E88" s="380"/>
      <c r="F88" s="380"/>
      <c r="G88" s="380"/>
      <c r="H88" s="380"/>
      <c r="I88" s="380"/>
      <c r="J88" s="380"/>
      <c r="K88" s="381"/>
      <c r="L88" s="379" t="s">
        <v>58</v>
      </c>
      <c r="M88" s="380"/>
      <c r="N88" s="380"/>
      <c r="O88" s="381"/>
      <c r="P88" s="382" t="s">
        <v>22</v>
      </c>
      <c r="Q88" s="383"/>
      <c r="R88" s="383"/>
      <c r="S88" s="384"/>
      <c r="T88" s="385" t="s">
        <v>82</v>
      </c>
      <c r="U88" s="386"/>
      <c r="V88" s="386"/>
      <c r="W88" s="386"/>
      <c r="X88" s="386"/>
      <c r="Y88" s="386"/>
      <c r="Z88" s="386"/>
      <c r="AA88" s="387"/>
      <c r="AB88" s="385" t="s">
        <v>63</v>
      </c>
      <c r="AC88" s="386"/>
      <c r="AD88" s="386"/>
      <c r="AE88" s="386"/>
      <c r="AF88" s="386"/>
      <c r="AG88" s="386"/>
      <c r="AH88" s="386"/>
      <c r="AI88" s="386"/>
      <c r="AJ88" s="387"/>
      <c r="AK88" s="385" t="s">
        <v>82</v>
      </c>
      <c r="AL88" s="386"/>
      <c r="AM88" s="387"/>
    </row>
    <row r="89" spans="1:39" ht="24.2" customHeight="1" x14ac:dyDescent="0.2">
      <c r="A89" s="375" t="s">
        <v>83</v>
      </c>
      <c r="B89" s="375"/>
      <c r="C89" s="375"/>
      <c r="D89" s="375"/>
      <c r="E89" s="375"/>
      <c r="F89" s="375"/>
      <c r="G89" s="375"/>
      <c r="H89" s="375"/>
      <c r="I89" s="375"/>
      <c r="J89" s="375"/>
      <c r="K89" s="375"/>
      <c r="L89" s="375"/>
      <c r="M89" s="375"/>
      <c r="N89" s="375"/>
      <c r="O89" s="375"/>
      <c r="P89" s="375"/>
      <c r="Q89" s="375"/>
      <c r="R89" s="375"/>
      <c r="S89" s="375"/>
      <c r="T89" s="375"/>
      <c r="U89" s="375"/>
      <c r="V89" s="375"/>
      <c r="W89" s="375"/>
      <c r="X89" s="375"/>
      <c r="Y89" s="375"/>
      <c r="Z89" s="375"/>
      <c r="AA89" s="375"/>
      <c r="AB89" s="375"/>
      <c r="AC89" s="375"/>
      <c r="AD89" s="375"/>
      <c r="AE89" s="375"/>
      <c r="AF89" s="375"/>
      <c r="AG89" s="375"/>
      <c r="AH89" s="388">
        <v>0</v>
      </c>
      <c r="AI89" s="389"/>
      <c r="AJ89" s="389"/>
      <c r="AK89" s="389"/>
      <c r="AL89" s="389"/>
      <c r="AM89" s="390"/>
    </row>
    <row r="90" spans="1:39" ht="12.2" customHeight="1" x14ac:dyDescent="0.2">
      <c r="A90" s="309"/>
      <c r="B90" s="309"/>
      <c r="C90" s="309"/>
      <c r="D90" s="309"/>
      <c r="E90" s="309"/>
      <c r="F90" s="309"/>
      <c r="G90" s="309"/>
      <c r="H90" s="309"/>
      <c r="I90" s="309"/>
      <c r="J90" s="309"/>
      <c r="K90" s="309"/>
      <c r="L90" s="309"/>
      <c r="M90" s="309"/>
      <c r="N90" s="309"/>
      <c r="O90" s="309"/>
      <c r="P90" s="309"/>
      <c r="Q90" s="309"/>
      <c r="R90" s="309"/>
      <c r="S90" s="309"/>
      <c r="T90" s="309"/>
      <c r="U90" s="309"/>
      <c r="V90" s="309"/>
      <c r="W90" s="309"/>
      <c r="X90" s="309"/>
      <c r="Y90" s="309"/>
      <c r="Z90" s="309"/>
      <c r="AA90" s="309"/>
      <c r="AB90" s="309"/>
      <c r="AC90" s="309"/>
      <c r="AD90" s="309"/>
      <c r="AE90" s="309"/>
      <c r="AF90" s="309"/>
      <c r="AG90" s="309"/>
      <c r="AH90" s="309"/>
      <c r="AI90" s="309"/>
      <c r="AJ90" s="309"/>
      <c r="AK90" s="309"/>
      <c r="AL90" s="309"/>
      <c r="AM90" s="309"/>
    </row>
    <row r="91" spans="1:39" ht="10.9" customHeight="1" x14ac:dyDescent="0.2">
      <c r="A91" s="379" t="s">
        <v>84</v>
      </c>
      <c r="B91" s="380"/>
      <c r="C91" s="380"/>
      <c r="D91" s="380"/>
      <c r="E91" s="380"/>
      <c r="F91" s="380"/>
      <c r="G91" s="380"/>
      <c r="H91" s="380"/>
      <c r="I91" s="380"/>
      <c r="J91" s="380"/>
      <c r="K91" s="381"/>
      <c r="L91" s="379" t="s">
        <v>58</v>
      </c>
      <c r="M91" s="380"/>
      <c r="N91" s="380"/>
      <c r="O91" s="381"/>
      <c r="P91" s="382" t="s">
        <v>22</v>
      </c>
      <c r="Q91" s="383"/>
      <c r="R91" s="383"/>
      <c r="S91" s="384"/>
      <c r="T91" s="385" t="s">
        <v>82</v>
      </c>
      <c r="U91" s="386"/>
      <c r="V91" s="386"/>
      <c r="W91" s="386"/>
      <c r="X91" s="386"/>
      <c r="Y91" s="386"/>
      <c r="Z91" s="386"/>
      <c r="AA91" s="387"/>
      <c r="AB91" s="385" t="s">
        <v>63</v>
      </c>
      <c r="AC91" s="386"/>
      <c r="AD91" s="386"/>
      <c r="AE91" s="386"/>
      <c r="AF91" s="386"/>
      <c r="AG91" s="386"/>
      <c r="AH91" s="386"/>
      <c r="AI91" s="386"/>
      <c r="AJ91" s="387"/>
      <c r="AK91" s="385" t="s">
        <v>82</v>
      </c>
      <c r="AL91" s="386"/>
      <c r="AM91" s="387"/>
    </row>
    <row r="92" spans="1:39" ht="24.2" customHeight="1" x14ac:dyDescent="0.2">
      <c r="A92" s="360" t="s">
        <v>342</v>
      </c>
      <c r="B92" s="361"/>
      <c r="C92" s="361"/>
      <c r="D92" s="361"/>
      <c r="E92" s="361"/>
      <c r="F92" s="361"/>
      <c r="G92" s="361"/>
      <c r="H92" s="361"/>
      <c r="I92" s="361"/>
      <c r="J92" s="361"/>
      <c r="K92" s="362"/>
      <c r="L92" s="360" t="s">
        <v>343</v>
      </c>
      <c r="M92" s="361"/>
      <c r="N92" s="361"/>
      <c r="O92" s="362"/>
      <c r="P92" s="422" t="s">
        <v>26</v>
      </c>
      <c r="Q92" s="423"/>
      <c r="R92" s="423"/>
      <c r="S92" s="424"/>
      <c r="T92" s="372">
        <v>1032.3800000000001</v>
      </c>
      <c r="U92" s="373"/>
      <c r="V92" s="373"/>
      <c r="W92" s="373"/>
      <c r="X92" s="373"/>
      <c r="Y92" s="373"/>
      <c r="Z92" s="373"/>
      <c r="AA92" s="374"/>
      <c r="AB92" s="416">
        <v>1</v>
      </c>
      <c r="AC92" s="417"/>
      <c r="AD92" s="417"/>
      <c r="AE92" s="417"/>
      <c r="AF92" s="417"/>
      <c r="AG92" s="417"/>
      <c r="AH92" s="417"/>
      <c r="AI92" s="417"/>
      <c r="AJ92" s="418"/>
      <c r="AK92" s="372">
        <v>1032.3800000000001</v>
      </c>
      <c r="AL92" s="373"/>
      <c r="AM92" s="374"/>
    </row>
    <row r="93" spans="1:39" ht="24.2" customHeight="1" x14ac:dyDescent="0.2">
      <c r="A93" s="360" t="s">
        <v>344</v>
      </c>
      <c r="B93" s="361"/>
      <c r="C93" s="361"/>
      <c r="D93" s="361"/>
      <c r="E93" s="361"/>
      <c r="F93" s="361"/>
      <c r="G93" s="361"/>
      <c r="H93" s="361"/>
      <c r="I93" s="361"/>
      <c r="J93" s="361"/>
      <c r="K93" s="362"/>
      <c r="L93" s="360" t="s">
        <v>345</v>
      </c>
      <c r="M93" s="361"/>
      <c r="N93" s="361"/>
      <c r="O93" s="362"/>
      <c r="P93" s="422" t="s">
        <v>26</v>
      </c>
      <c r="Q93" s="423"/>
      <c r="R93" s="423"/>
      <c r="S93" s="424"/>
      <c r="T93" s="363">
        <v>896.88</v>
      </c>
      <c r="U93" s="364"/>
      <c r="V93" s="364"/>
      <c r="W93" s="364"/>
      <c r="X93" s="364"/>
      <c r="Y93" s="364"/>
      <c r="Z93" s="364"/>
      <c r="AA93" s="365"/>
      <c r="AB93" s="416">
        <v>1</v>
      </c>
      <c r="AC93" s="417"/>
      <c r="AD93" s="417"/>
      <c r="AE93" s="417"/>
      <c r="AF93" s="417"/>
      <c r="AG93" s="417"/>
      <c r="AH93" s="417"/>
      <c r="AI93" s="417"/>
      <c r="AJ93" s="418"/>
      <c r="AK93" s="363">
        <v>896.88</v>
      </c>
      <c r="AL93" s="364"/>
      <c r="AM93" s="365"/>
    </row>
    <row r="94" spans="1:39" ht="24.2" customHeight="1" x14ac:dyDescent="0.2">
      <c r="A94" s="360" t="s">
        <v>346</v>
      </c>
      <c r="B94" s="361"/>
      <c r="C94" s="361"/>
      <c r="D94" s="361"/>
      <c r="E94" s="361"/>
      <c r="F94" s="361"/>
      <c r="G94" s="361"/>
      <c r="H94" s="361"/>
      <c r="I94" s="361"/>
      <c r="J94" s="361"/>
      <c r="K94" s="362"/>
      <c r="L94" s="360" t="s">
        <v>347</v>
      </c>
      <c r="M94" s="361"/>
      <c r="N94" s="361"/>
      <c r="O94" s="362"/>
      <c r="P94" s="422" t="s">
        <v>26</v>
      </c>
      <c r="Q94" s="423"/>
      <c r="R94" s="423"/>
      <c r="S94" s="424"/>
      <c r="T94" s="363">
        <v>666.34</v>
      </c>
      <c r="U94" s="364"/>
      <c r="V94" s="364"/>
      <c r="W94" s="364"/>
      <c r="X94" s="364"/>
      <c r="Y94" s="364"/>
      <c r="Z94" s="364"/>
      <c r="AA94" s="365"/>
      <c r="AB94" s="416">
        <v>1</v>
      </c>
      <c r="AC94" s="417"/>
      <c r="AD94" s="417"/>
      <c r="AE94" s="417"/>
      <c r="AF94" s="417"/>
      <c r="AG94" s="417"/>
      <c r="AH94" s="417"/>
      <c r="AI94" s="417"/>
      <c r="AJ94" s="418"/>
      <c r="AK94" s="363">
        <v>666.34</v>
      </c>
      <c r="AL94" s="364"/>
      <c r="AM94" s="365"/>
    </row>
    <row r="95" spans="1:39" ht="12.2" customHeight="1" x14ac:dyDescent="0.2">
      <c r="A95" s="360" t="s">
        <v>348</v>
      </c>
      <c r="B95" s="361"/>
      <c r="C95" s="361"/>
      <c r="D95" s="361"/>
      <c r="E95" s="361"/>
      <c r="F95" s="361"/>
      <c r="G95" s="361"/>
      <c r="H95" s="361"/>
      <c r="I95" s="361"/>
      <c r="J95" s="361"/>
      <c r="K95" s="362"/>
      <c r="L95" s="360" t="s">
        <v>349</v>
      </c>
      <c r="M95" s="361"/>
      <c r="N95" s="361"/>
      <c r="O95" s="362"/>
      <c r="P95" s="422" t="s">
        <v>26</v>
      </c>
      <c r="Q95" s="423"/>
      <c r="R95" s="423"/>
      <c r="S95" s="424"/>
      <c r="T95" s="372">
        <v>5177.6499999999996</v>
      </c>
      <c r="U95" s="373"/>
      <c r="V95" s="373"/>
      <c r="W95" s="373"/>
      <c r="X95" s="373"/>
      <c r="Y95" s="373"/>
      <c r="Z95" s="373"/>
      <c r="AA95" s="374"/>
      <c r="AB95" s="416">
        <v>1</v>
      </c>
      <c r="AC95" s="417"/>
      <c r="AD95" s="417"/>
      <c r="AE95" s="417"/>
      <c r="AF95" s="417"/>
      <c r="AG95" s="417"/>
      <c r="AH95" s="417"/>
      <c r="AI95" s="417"/>
      <c r="AJ95" s="418"/>
      <c r="AK95" s="372">
        <v>5177.6499999999996</v>
      </c>
      <c r="AL95" s="373"/>
      <c r="AM95" s="374"/>
    </row>
    <row r="96" spans="1:39" ht="10.9" customHeight="1" x14ac:dyDescent="0.2">
      <c r="A96" s="360" t="s">
        <v>350</v>
      </c>
      <c r="B96" s="361"/>
      <c r="C96" s="361"/>
      <c r="D96" s="361"/>
      <c r="E96" s="361"/>
      <c r="F96" s="361"/>
      <c r="G96" s="361"/>
      <c r="H96" s="361"/>
      <c r="I96" s="361"/>
      <c r="J96" s="361"/>
      <c r="K96" s="362"/>
      <c r="L96" s="360" t="s">
        <v>351</v>
      </c>
      <c r="M96" s="361"/>
      <c r="N96" s="361"/>
      <c r="O96" s="362"/>
      <c r="P96" s="422" t="s">
        <v>26</v>
      </c>
      <c r="Q96" s="423"/>
      <c r="R96" s="423"/>
      <c r="S96" s="424"/>
      <c r="T96" s="363">
        <v>344.12</v>
      </c>
      <c r="U96" s="364"/>
      <c r="V96" s="364"/>
      <c r="W96" s="364"/>
      <c r="X96" s="364"/>
      <c r="Y96" s="364"/>
      <c r="Z96" s="364"/>
      <c r="AA96" s="365"/>
      <c r="AB96" s="416">
        <v>1</v>
      </c>
      <c r="AC96" s="417"/>
      <c r="AD96" s="417"/>
      <c r="AE96" s="417"/>
      <c r="AF96" s="417"/>
      <c r="AG96" s="417"/>
      <c r="AH96" s="417"/>
      <c r="AI96" s="417"/>
      <c r="AJ96" s="418"/>
      <c r="AK96" s="363">
        <v>344.12</v>
      </c>
      <c r="AL96" s="364"/>
      <c r="AM96" s="365"/>
    </row>
    <row r="97" spans="1:39" ht="24.2" customHeight="1" x14ac:dyDescent="0.2">
      <c r="A97" s="375" t="s">
        <v>85</v>
      </c>
      <c r="B97" s="375"/>
      <c r="C97" s="375"/>
      <c r="D97" s="375"/>
      <c r="E97" s="375"/>
      <c r="F97" s="375"/>
      <c r="G97" s="375"/>
      <c r="H97" s="375"/>
      <c r="I97" s="375"/>
      <c r="J97" s="375"/>
      <c r="K97" s="375"/>
      <c r="L97" s="375"/>
      <c r="M97" s="375"/>
      <c r="N97" s="375"/>
      <c r="O97" s="375"/>
      <c r="P97" s="375"/>
      <c r="Q97" s="375"/>
      <c r="R97" s="375"/>
      <c r="S97" s="375"/>
      <c r="T97" s="375"/>
      <c r="U97" s="375"/>
      <c r="V97" s="375"/>
      <c r="W97" s="375"/>
      <c r="X97" s="375"/>
      <c r="Y97" s="375"/>
      <c r="Z97" s="375"/>
      <c r="AA97" s="375"/>
      <c r="AB97" s="375"/>
      <c r="AC97" s="375"/>
      <c r="AD97" s="375"/>
      <c r="AE97" s="375"/>
      <c r="AF97" s="375"/>
      <c r="AG97" s="375"/>
      <c r="AH97" s="376">
        <v>8117.37</v>
      </c>
      <c r="AI97" s="377"/>
      <c r="AJ97" s="377"/>
      <c r="AK97" s="377"/>
      <c r="AL97" s="377"/>
      <c r="AM97" s="378"/>
    </row>
    <row r="98" spans="1:39" ht="12.2" customHeight="1" x14ac:dyDescent="0.2">
      <c r="A98" s="309"/>
      <c r="B98" s="309"/>
      <c r="C98" s="309"/>
      <c r="D98" s="309"/>
      <c r="E98" s="309"/>
      <c r="F98" s="309"/>
      <c r="G98" s="309"/>
      <c r="H98" s="309"/>
      <c r="I98" s="309"/>
      <c r="J98" s="309"/>
      <c r="K98" s="309"/>
      <c r="L98" s="309"/>
      <c r="M98" s="309"/>
      <c r="N98" s="309"/>
      <c r="O98" s="309"/>
      <c r="P98" s="309"/>
      <c r="Q98" s="309"/>
      <c r="R98" s="309"/>
      <c r="S98" s="309"/>
      <c r="T98" s="309"/>
      <c r="U98" s="309"/>
      <c r="V98" s="309"/>
      <c r="W98" s="309"/>
      <c r="X98" s="309"/>
      <c r="Y98" s="309"/>
      <c r="Z98" s="309"/>
      <c r="AA98" s="309"/>
      <c r="AB98" s="309"/>
      <c r="AC98" s="309"/>
      <c r="AD98" s="309"/>
      <c r="AE98" s="309"/>
      <c r="AF98" s="309"/>
      <c r="AG98" s="309"/>
      <c r="AH98" s="309"/>
      <c r="AI98" s="309"/>
      <c r="AJ98" s="309"/>
      <c r="AK98" s="309"/>
      <c r="AL98" s="309"/>
      <c r="AM98" s="309"/>
    </row>
    <row r="99" spans="1:39" ht="10.9" customHeight="1" x14ac:dyDescent="0.2">
      <c r="A99" s="379" t="s">
        <v>86</v>
      </c>
      <c r="B99" s="380"/>
      <c r="C99" s="380"/>
      <c r="D99" s="380"/>
      <c r="E99" s="380"/>
      <c r="F99" s="380"/>
      <c r="G99" s="381"/>
      <c r="H99" s="379" t="s">
        <v>58</v>
      </c>
      <c r="I99" s="381"/>
      <c r="J99" s="382" t="s">
        <v>22</v>
      </c>
      <c r="K99" s="383"/>
      <c r="L99" s="384"/>
      <c r="M99" s="385" t="s">
        <v>87</v>
      </c>
      <c r="N99" s="386"/>
      <c r="O99" s="386"/>
      <c r="P99" s="386"/>
      <c r="Q99" s="386"/>
      <c r="R99" s="386"/>
      <c r="S99" s="387"/>
      <c r="T99" s="385" t="s">
        <v>88</v>
      </c>
      <c r="U99" s="386"/>
      <c r="V99" s="386"/>
      <c r="W99" s="387"/>
      <c r="X99" s="385" t="s">
        <v>89</v>
      </c>
      <c r="Y99" s="387"/>
      <c r="Z99" s="385" t="s">
        <v>90</v>
      </c>
      <c r="AA99" s="386"/>
      <c r="AB99" s="387"/>
      <c r="AC99" s="385" t="s">
        <v>76</v>
      </c>
      <c r="AD99" s="386"/>
      <c r="AE99" s="386"/>
      <c r="AF99" s="386"/>
      <c r="AG99" s="387"/>
      <c r="AH99" s="385" t="s">
        <v>63</v>
      </c>
      <c r="AI99" s="386"/>
      <c r="AJ99" s="386"/>
      <c r="AK99" s="386"/>
      <c r="AL99" s="387"/>
      <c r="AM99" s="53" t="s">
        <v>91</v>
      </c>
    </row>
    <row r="100" spans="1:39" ht="12.2" customHeight="1" x14ac:dyDescent="0.2">
      <c r="A100" s="375" t="s">
        <v>92</v>
      </c>
      <c r="B100" s="375"/>
      <c r="C100" s="375"/>
      <c r="D100" s="375"/>
      <c r="E100" s="375"/>
      <c r="F100" s="375"/>
      <c r="G100" s="375"/>
      <c r="H100" s="375"/>
      <c r="I100" s="375"/>
      <c r="J100" s="375"/>
      <c r="K100" s="375"/>
      <c r="L100" s="375"/>
      <c r="M100" s="375"/>
      <c r="N100" s="375"/>
      <c r="O100" s="375"/>
      <c r="P100" s="375"/>
      <c r="Q100" s="375"/>
      <c r="R100" s="375"/>
      <c r="S100" s="375"/>
      <c r="T100" s="375"/>
      <c r="U100" s="375"/>
      <c r="V100" s="375"/>
      <c r="W100" s="375"/>
      <c r="X100" s="375"/>
      <c r="Y100" s="375"/>
      <c r="Z100" s="375"/>
      <c r="AA100" s="375"/>
      <c r="AB100" s="375"/>
      <c r="AC100" s="375"/>
      <c r="AD100" s="375"/>
      <c r="AE100" s="375"/>
      <c r="AF100" s="375"/>
      <c r="AG100" s="375"/>
      <c r="AH100" s="388">
        <v>0</v>
      </c>
      <c r="AI100" s="389"/>
      <c r="AJ100" s="389"/>
      <c r="AK100" s="389"/>
      <c r="AL100" s="389"/>
      <c r="AM100" s="390"/>
    </row>
    <row r="101" spans="1:39" ht="12.2" customHeight="1" x14ac:dyDescent="0.2">
      <c r="A101" s="309"/>
      <c r="B101" s="309"/>
      <c r="C101" s="309"/>
      <c r="D101" s="309"/>
      <c r="E101" s="309"/>
      <c r="F101" s="309"/>
      <c r="G101" s="309"/>
      <c r="H101" s="309"/>
      <c r="I101" s="309"/>
      <c r="J101" s="309"/>
      <c r="K101" s="309"/>
      <c r="L101" s="309"/>
      <c r="M101" s="309"/>
      <c r="N101" s="309"/>
      <c r="O101" s="309"/>
      <c r="P101" s="309"/>
      <c r="Q101" s="309"/>
      <c r="R101" s="309"/>
      <c r="S101" s="309"/>
      <c r="T101" s="309"/>
      <c r="U101" s="309"/>
      <c r="V101" s="309"/>
      <c r="W101" s="309"/>
      <c r="X101" s="309"/>
      <c r="Y101" s="309"/>
      <c r="Z101" s="309"/>
      <c r="AA101" s="309"/>
      <c r="AB101" s="309"/>
      <c r="AC101" s="309"/>
      <c r="AD101" s="309"/>
      <c r="AE101" s="309"/>
      <c r="AF101" s="309"/>
      <c r="AG101" s="309"/>
      <c r="AH101" s="309"/>
      <c r="AI101" s="309"/>
      <c r="AJ101" s="309"/>
      <c r="AK101" s="309"/>
      <c r="AL101" s="309"/>
      <c r="AM101" s="309"/>
    </row>
    <row r="102" spans="1:39" ht="12.2" customHeight="1" x14ac:dyDescent="0.2">
      <c r="A102" s="391" t="s">
        <v>93</v>
      </c>
      <c r="B102" s="392"/>
      <c r="C102" s="392"/>
      <c r="D102" s="392"/>
      <c r="E102" s="392"/>
      <c r="F102" s="392"/>
      <c r="G102" s="392"/>
      <c r="H102" s="392"/>
      <c r="I102" s="392"/>
      <c r="J102" s="392"/>
      <c r="K102" s="392"/>
      <c r="L102" s="392"/>
      <c r="M102" s="392"/>
      <c r="N102" s="392"/>
      <c r="O102" s="392"/>
      <c r="P102" s="392"/>
      <c r="Q102" s="392"/>
      <c r="R102" s="392"/>
      <c r="S102" s="392"/>
      <c r="T102" s="392"/>
      <c r="U102" s="392"/>
      <c r="V102" s="392"/>
      <c r="W102" s="392"/>
      <c r="X102" s="392"/>
      <c r="Y102" s="392"/>
      <c r="Z102" s="392"/>
      <c r="AA102" s="392"/>
      <c r="AB102" s="392"/>
      <c r="AC102" s="392"/>
      <c r="AD102" s="392"/>
      <c r="AE102" s="392"/>
      <c r="AF102" s="392"/>
      <c r="AG102" s="393"/>
      <c r="AH102" s="410">
        <v>8117.37</v>
      </c>
      <c r="AI102" s="411"/>
      <c r="AJ102" s="411"/>
      <c r="AK102" s="411"/>
      <c r="AL102" s="411"/>
      <c r="AM102" s="412"/>
    </row>
    <row r="103" spans="1:39" ht="10.9" customHeight="1" x14ac:dyDescent="0.2">
      <c r="A103" s="391" t="s">
        <v>99</v>
      </c>
      <c r="B103" s="392"/>
      <c r="C103" s="392"/>
      <c r="D103" s="392"/>
      <c r="E103" s="392"/>
      <c r="F103" s="392"/>
      <c r="G103" s="392"/>
      <c r="H103" s="392"/>
      <c r="I103" s="392"/>
      <c r="J103" s="392"/>
      <c r="K103" s="392"/>
      <c r="L103" s="392"/>
      <c r="M103" s="392"/>
      <c r="N103" s="392"/>
      <c r="O103" s="392"/>
      <c r="P103" s="392"/>
      <c r="Q103" s="392"/>
      <c r="R103" s="392"/>
      <c r="S103" s="392"/>
      <c r="T103" s="392"/>
      <c r="U103" s="392"/>
      <c r="V103" s="392"/>
      <c r="W103" s="392"/>
      <c r="X103" s="392"/>
      <c r="Y103" s="392"/>
      <c r="Z103" s="392"/>
      <c r="AA103" s="392"/>
      <c r="AB103" s="392"/>
      <c r="AC103" s="392"/>
      <c r="AD103" s="392"/>
      <c r="AE103" s="392"/>
      <c r="AF103" s="392"/>
      <c r="AG103" s="393"/>
      <c r="AH103" s="407">
        <v>0</v>
      </c>
      <c r="AI103" s="408"/>
      <c r="AJ103" s="408"/>
      <c r="AK103" s="408"/>
      <c r="AL103" s="408"/>
      <c r="AM103" s="409"/>
    </row>
    <row r="104" spans="1:39" ht="10.9" customHeight="1" x14ac:dyDescent="0.2">
      <c r="A104" s="391" t="s">
        <v>95</v>
      </c>
      <c r="B104" s="392"/>
      <c r="C104" s="392"/>
      <c r="D104" s="392"/>
      <c r="E104" s="392"/>
      <c r="F104" s="392"/>
      <c r="G104" s="392"/>
      <c r="H104" s="392"/>
      <c r="I104" s="392"/>
      <c r="J104" s="392"/>
      <c r="K104" s="392"/>
      <c r="L104" s="392"/>
      <c r="M104" s="392"/>
      <c r="N104" s="392"/>
      <c r="O104" s="392"/>
      <c r="P104" s="392"/>
      <c r="Q104" s="392"/>
      <c r="R104" s="392"/>
      <c r="S104" s="392"/>
      <c r="T104" s="392"/>
      <c r="U104" s="392"/>
      <c r="V104" s="392"/>
      <c r="W104" s="392"/>
      <c r="X104" s="392"/>
      <c r="Y104" s="392"/>
      <c r="Z104" s="392"/>
      <c r="AA104" s="392"/>
      <c r="AB104" s="392"/>
      <c r="AC104" s="392"/>
      <c r="AD104" s="392"/>
      <c r="AE104" s="392"/>
      <c r="AF104" s="392"/>
      <c r="AG104" s="393"/>
      <c r="AH104" s="410">
        <v>8117.37</v>
      </c>
      <c r="AI104" s="411"/>
      <c r="AJ104" s="411"/>
      <c r="AK104" s="411"/>
      <c r="AL104" s="411"/>
      <c r="AM104" s="412"/>
    </row>
    <row r="105" spans="1:39" ht="10.35" customHeight="1" x14ac:dyDescent="0.2">
      <c r="A105" s="309"/>
      <c r="B105" s="309"/>
      <c r="C105" s="309"/>
      <c r="D105" s="309"/>
      <c r="E105" s="309"/>
      <c r="F105" s="309"/>
      <c r="G105" s="309"/>
      <c r="H105" s="309"/>
      <c r="I105" s="309"/>
      <c r="J105" s="309"/>
      <c r="K105" s="309"/>
      <c r="L105" s="309"/>
      <c r="M105" s="309"/>
      <c r="N105" s="309"/>
      <c r="O105" s="309"/>
      <c r="P105" s="309"/>
      <c r="Q105" s="309"/>
      <c r="R105" s="309"/>
      <c r="S105" s="309"/>
      <c r="T105" s="309"/>
      <c r="U105" s="309"/>
      <c r="V105" s="309"/>
      <c r="W105" s="309"/>
      <c r="X105" s="309"/>
      <c r="Y105" s="309"/>
      <c r="Z105" s="309"/>
      <c r="AA105" s="309"/>
      <c r="AB105" s="309"/>
      <c r="AC105" s="309"/>
      <c r="AD105" s="309"/>
      <c r="AE105" s="309"/>
      <c r="AF105" s="309"/>
      <c r="AG105" s="309"/>
      <c r="AH105" s="309"/>
      <c r="AI105" s="309"/>
      <c r="AJ105" s="309"/>
      <c r="AK105" s="309"/>
      <c r="AL105" s="309"/>
      <c r="AM105" s="309"/>
    </row>
    <row r="106" spans="1:39" ht="10.35" customHeight="1" x14ac:dyDescent="0.2">
      <c r="A106" s="309"/>
      <c r="B106" s="309"/>
      <c r="C106" s="309"/>
      <c r="D106" s="309"/>
      <c r="E106" s="309"/>
      <c r="F106" s="309"/>
      <c r="G106" s="309"/>
      <c r="H106" s="309"/>
      <c r="I106" s="309"/>
      <c r="J106" s="309"/>
      <c r="K106" s="309"/>
      <c r="L106" s="309"/>
      <c r="M106" s="309"/>
      <c r="N106" s="309"/>
      <c r="O106" s="309"/>
      <c r="P106" s="309"/>
      <c r="Q106" s="309"/>
      <c r="R106" s="309"/>
      <c r="S106" s="309"/>
      <c r="T106" s="309"/>
      <c r="U106" s="309"/>
      <c r="V106" s="309"/>
      <c r="W106" s="309"/>
      <c r="X106" s="309"/>
      <c r="Y106" s="309"/>
      <c r="Z106" s="309"/>
      <c r="AA106" s="309"/>
      <c r="AB106" s="309"/>
      <c r="AC106" s="309"/>
      <c r="AD106" s="309"/>
      <c r="AE106" s="309"/>
      <c r="AF106" s="309"/>
      <c r="AG106" s="309"/>
      <c r="AH106" s="309"/>
      <c r="AI106" s="309"/>
      <c r="AJ106" s="309"/>
      <c r="AK106" s="309"/>
      <c r="AL106" s="309"/>
      <c r="AM106" s="309"/>
    </row>
    <row r="107" spans="1:39" ht="20.45" customHeight="1" x14ac:dyDescent="0.2">
      <c r="A107" s="316" t="s">
        <v>10</v>
      </c>
      <c r="B107" s="316"/>
      <c r="C107" s="316"/>
      <c r="D107" s="316"/>
      <c r="E107" s="316"/>
      <c r="F107" s="56" t="s">
        <v>52</v>
      </c>
      <c r="G107" s="316" t="s">
        <v>168</v>
      </c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G107" s="316"/>
      <c r="AH107" s="316"/>
      <c r="AI107" s="316"/>
      <c r="AJ107" s="316"/>
      <c r="AK107" s="316"/>
      <c r="AL107" s="316"/>
      <c r="AM107" s="316"/>
    </row>
    <row r="108" spans="1:39" ht="20.45" customHeight="1" x14ac:dyDescent="0.2">
      <c r="A108" s="316" t="s">
        <v>5</v>
      </c>
      <c r="B108" s="316"/>
      <c r="C108" s="316"/>
      <c r="D108" s="316"/>
      <c r="E108" s="316"/>
      <c r="F108" s="56" t="s">
        <v>52</v>
      </c>
      <c r="G108" s="406">
        <v>202500036009105</v>
      </c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7" t="s">
        <v>229</v>
      </c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G108" s="317"/>
      <c r="AH108" s="317"/>
      <c r="AI108" s="317"/>
      <c r="AJ108" s="317"/>
      <c r="AK108" s="317"/>
      <c r="AL108" s="317"/>
      <c r="AM108" s="317"/>
    </row>
    <row r="109" spans="1:39" ht="10.35" customHeight="1" x14ac:dyDescent="0.2">
      <c r="A109" s="316" t="s">
        <v>11</v>
      </c>
      <c r="B109" s="316"/>
      <c r="C109" s="316"/>
      <c r="D109" s="316"/>
      <c r="E109" s="316"/>
      <c r="F109" s="56" t="s">
        <v>52</v>
      </c>
      <c r="G109" s="316" t="s">
        <v>172</v>
      </c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  <c r="AG109" s="316"/>
      <c r="AH109" s="316"/>
      <c r="AI109" s="316"/>
      <c r="AJ109" s="316"/>
      <c r="AK109" s="316"/>
      <c r="AL109" s="316"/>
      <c r="AM109" s="316"/>
    </row>
    <row r="110" spans="1:39" ht="10.35" customHeight="1" x14ac:dyDescent="0.2">
      <c r="A110" s="316" t="s">
        <v>12</v>
      </c>
      <c r="B110" s="316"/>
      <c r="C110" s="316"/>
      <c r="D110" s="316"/>
      <c r="E110" s="316"/>
      <c r="F110" s="56" t="s">
        <v>52</v>
      </c>
      <c r="G110" s="316" t="s">
        <v>295</v>
      </c>
      <c r="H110" s="316"/>
      <c r="I110" s="316"/>
      <c r="J110" s="316"/>
      <c r="K110" s="316"/>
      <c r="L110" s="316"/>
      <c r="M110" s="316"/>
      <c r="N110" s="316"/>
      <c r="O110" s="316"/>
      <c r="P110" s="316"/>
      <c r="Q110" s="316"/>
      <c r="R110" s="316"/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7"/>
      <c r="AD110" s="317"/>
      <c r="AE110" s="317"/>
      <c r="AF110" s="317"/>
      <c r="AG110" s="317"/>
      <c r="AH110" s="317"/>
      <c r="AI110" s="317"/>
      <c r="AJ110" s="317"/>
      <c r="AK110" s="317"/>
      <c r="AL110" s="56"/>
      <c r="AM110" s="57"/>
    </row>
    <row r="111" spans="1:39" ht="20.45" customHeight="1" x14ac:dyDescent="0.2">
      <c r="A111" s="316" t="s">
        <v>53</v>
      </c>
      <c r="B111" s="316"/>
      <c r="C111" s="316"/>
      <c r="D111" s="316"/>
      <c r="E111" s="316"/>
      <c r="F111" s="56" t="s">
        <v>52</v>
      </c>
      <c r="G111" s="316" t="s">
        <v>54</v>
      </c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  <c r="AG111" s="316"/>
      <c r="AH111" s="316"/>
      <c r="AI111" s="316"/>
      <c r="AJ111" s="316"/>
      <c r="AK111" s="316"/>
      <c r="AL111" s="316"/>
      <c r="AM111" s="316"/>
    </row>
    <row r="112" spans="1:39" ht="10.35" customHeight="1" x14ac:dyDescent="0.2">
      <c r="A112" s="316" t="s">
        <v>18</v>
      </c>
      <c r="B112" s="316"/>
      <c r="C112" s="316"/>
      <c r="D112" s="316"/>
      <c r="E112" s="316"/>
      <c r="F112" s="56" t="s">
        <v>52</v>
      </c>
      <c r="G112" s="316" t="s">
        <v>296</v>
      </c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  <c r="AG112" s="317"/>
      <c r="AH112" s="317"/>
      <c r="AI112" s="317"/>
      <c r="AJ112" s="317"/>
      <c r="AK112" s="317"/>
      <c r="AL112" s="317"/>
      <c r="AM112" s="317"/>
    </row>
    <row r="113" spans="1:39" ht="10.9" customHeight="1" x14ac:dyDescent="0.2">
      <c r="A113" s="316" t="s">
        <v>55</v>
      </c>
      <c r="B113" s="316"/>
      <c r="C113" s="316"/>
      <c r="D113" s="316"/>
      <c r="E113" s="316"/>
      <c r="F113" s="56" t="s">
        <v>52</v>
      </c>
      <c r="G113" s="316" t="s">
        <v>297</v>
      </c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  <c r="AG113" s="316"/>
      <c r="AH113" s="316"/>
      <c r="AI113" s="316"/>
      <c r="AJ113" s="316"/>
      <c r="AK113" s="316"/>
      <c r="AL113" s="316"/>
      <c r="AM113" s="316"/>
    </row>
    <row r="114" spans="1:39" ht="12.2" customHeight="1" x14ac:dyDescent="0.2">
      <c r="A114" s="400"/>
      <c r="B114" s="400"/>
      <c r="C114" s="400"/>
      <c r="D114" s="400"/>
      <c r="E114" s="400"/>
      <c r="F114" s="400"/>
      <c r="G114" s="400"/>
      <c r="H114" s="400"/>
      <c r="I114" s="400"/>
      <c r="J114" s="400"/>
      <c r="K114" s="400"/>
      <c r="L114" s="400"/>
      <c r="M114" s="400"/>
      <c r="N114" s="400"/>
      <c r="O114" s="400"/>
      <c r="P114" s="400"/>
      <c r="Q114" s="400"/>
      <c r="R114" s="400"/>
      <c r="S114" s="400"/>
      <c r="T114" s="400"/>
      <c r="U114" s="400"/>
      <c r="V114" s="400"/>
      <c r="W114" s="400"/>
      <c r="X114" s="400"/>
      <c r="Y114" s="400"/>
      <c r="Z114" s="400"/>
      <c r="AA114" s="400"/>
      <c r="AB114" s="400"/>
      <c r="AC114" s="400"/>
      <c r="AD114" s="400"/>
      <c r="AE114" s="400"/>
      <c r="AF114" s="400"/>
      <c r="AG114" s="400"/>
      <c r="AH114" s="400"/>
      <c r="AI114" s="400"/>
      <c r="AJ114" s="400"/>
      <c r="AK114" s="400"/>
      <c r="AL114" s="400"/>
      <c r="AM114" s="400"/>
    </row>
    <row r="115" spans="1:39" ht="10.9" customHeight="1" x14ac:dyDescent="0.2">
      <c r="A115" s="309"/>
      <c r="B115" s="309"/>
      <c r="C115" s="309"/>
      <c r="D115" s="309"/>
      <c r="E115" s="309"/>
      <c r="F115" s="309"/>
      <c r="G115" s="309"/>
      <c r="H115" s="309"/>
      <c r="I115" s="309"/>
      <c r="J115" s="309"/>
      <c r="K115" s="309"/>
      <c r="L115" s="309"/>
      <c r="M115" s="309"/>
      <c r="N115" s="309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  <c r="AG115" s="309"/>
      <c r="AH115" s="309"/>
      <c r="AI115" s="309"/>
      <c r="AJ115" s="309"/>
      <c r="AK115" s="309"/>
      <c r="AL115" s="309"/>
      <c r="AM115" s="309"/>
    </row>
    <row r="116" spans="1:39" ht="24.2" customHeight="1" x14ac:dyDescent="0.2">
      <c r="A116" s="401" t="s">
        <v>352</v>
      </c>
      <c r="B116" s="401"/>
      <c r="C116" s="401"/>
      <c r="D116" s="401"/>
      <c r="E116" s="401"/>
      <c r="F116" s="401"/>
      <c r="G116" s="401"/>
      <c r="H116" s="401"/>
      <c r="I116" s="401"/>
      <c r="J116" s="401"/>
      <c r="K116" s="401"/>
      <c r="L116" s="401"/>
      <c r="M116" s="401"/>
      <c r="N116" s="401"/>
      <c r="O116" s="401"/>
      <c r="P116" s="401"/>
      <c r="Q116" s="401"/>
      <c r="R116" s="401"/>
      <c r="S116" s="401"/>
      <c r="T116" s="401"/>
      <c r="U116" s="401"/>
      <c r="V116" s="401"/>
      <c r="W116" s="401"/>
      <c r="X116" s="401"/>
      <c r="Y116" s="401"/>
      <c r="Z116" s="401"/>
      <c r="AA116" s="402" t="s">
        <v>96</v>
      </c>
      <c r="AB116" s="402"/>
      <c r="AC116" s="402"/>
      <c r="AD116" s="402"/>
      <c r="AE116" s="402"/>
      <c r="AF116" s="402"/>
      <c r="AG116" s="402"/>
      <c r="AH116" s="402"/>
      <c r="AI116" s="402"/>
      <c r="AJ116" s="402"/>
      <c r="AK116" s="402"/>
      <c r="AL116" s="402"/>
      <c r="AM116" s="402"/>
    </row>
    <row r="117" spans="1:39" ht="12.2" customHeight="1" x14ac:dyDescent="0.2">
      <c r="A117" s="401" t="s">
        <v>353</v>
      </c>
      <c r="B117" s="401"/>
      <c r="C117" s="401"/>
      <c r="D117" s="401"/>
      <c r="E117" s="401"/>
      <c r="F117" s="401"/>
      <c r="G117" s="401"/>
      <c r="H117" s="401"/>
      <c r="I117" s="401"/>
      <c r="J117" s="401"/>
      <c r="K117" s="401"/>
      <c r="L117" s="401"/>
      <c r="M117" s="401"/>
      <c r="N117" s="401"/>
      <c r="O117" s="401"/>
      <c r="P117" s="401"/>
      <c r="Q117" s="401"/>
      <c r="R117" s="401"/>
      <c r="S117" s="401"/>
      <c r="T117" s="401"/>
      <c r="U117" s="401"/>
      <c r="V117" s="401"/>
      <c r="W117" s="401"/>
      <c r="X117" s="401"/>
      <c r="Y117" s="401"/>
      <c r="Z117" s="401"/>
      <c r="AA117" s="402"/>
      <c r="AB117" s="401"/>
      <c r="AC117" s="401"/>
      <c r="AD117" s="401"/>
      <c r="AE117" s="401"/>
      <c r="AF117" s="401"/>
      <c r="AG117" s="401"/>
      <c r="AH117" s="401"/>
      <c r="AI117" s="401"/>
      <c r="AJ117" s="401"/>
      <c r="AK117" s="401"/>
      <c r="AL117" s="401"/>
      <c r="AM117" s="401"/>
    </row>
    <row r="118" spans="1:39" ht="10.9" customHeight="1" x14ac:dyDescent="0.2">
      <c r="A118" s="309"/>
      <c r="B118" s="309"/>
      <c r="C118" s="309"/>
      <c r="D118" s="309"/>
      <c r="E118" s="309"/>
      <c r="F118" s="309"/>
      <c r="G118" s="309"/>
      <c r="H118" s="309"/>
      <c r="I118" s="309"/>
      <c r="J118" s="309"/>
      <c r="K118" s="309"/>
      <c r="L118" s="309"/>
      <c r="M118" s="309"/>
      <c r="N118" s="309"/>
      <c r="O118" s="309"/>
      <c r="P118" s="309"/>
      <c r="Q118" s="309"/>
      <c r="R118" s="309"/>
      <c r="S118" s="309"/>
      <c r="T118" s="309"/>
      <c r="U118" s="309"/>
      <c r="V118" s="309"/>
      <c r="W118" s="309"/>
      <c r="X118" s="309"/>
      <c r="Y118" s="309"/>
      <c r="Z118" s="309"/>
      <c r="AA118" s="309"/>
      <c r="AB118" s="309"/>
      <c r="AC118" s="309"/>
      <c r="AD118" s="309"/>
      <c r="AE118" s="309"/>
      <c r="AF118" s="309"/>
      <c r="AG118" s="309"/>
      <c r="AH118" s="309"/>
      <c r="AI118" s="309"/>
      <c r="AJ118" s="309"/>
      <c r="AK118" s="309"/>
      <c r="AL118" s="309"/>
      <c r="AM118" s="309"/>
    </row>
    <row r="119" spans="1:39" ht="24.2" customHeight="1" x14ac:dyDescent="0.2">
      <c r="A119" s="379" t="s">
        <v>57</v>
      </c>
      <c r="B119" s="380"/>
      <c r="C119" s="380"/>
      <c r="D119" s="380"/>
      <c r="E119" s="380"/>
      <c r="F119" s="380"/>
      <c r="G119" s="380"/>
      <c r="H119" s="381"/>
      <c r="I119" s="379" t="s">
        <v>58</v>
      </c>
      <c r="J119" s="381"/>
      <c r="K119" s="385" t="s">
        <v>59</v>
      </c>
      <c r="L119" s="386"/>
      <c r="M119" s="386"/>
      <c r="N119" s="387"/>
      <c r="O119" s="385" t="s">
        <v>60</v>
      </c>
      <c r="P119" s="386"/>
      <c r="Q119" s="386"/>
      <c r="R119" s="387"/>
      <c r="S119" s="385" t="s">
        <v>61</v>
      </c>
      <c r="T119" s="386"/>
      <c r="U119" s="386"/>
      <c r="V119" s="386"/>
      <c r="W119" s="386"/>
      <c r="X119" s="387"/>
      <c r="Y119" s="385" t="s">
        <v>62</v>
      </c>
      <c r="Z119" s="386"/>
      <c r="AA119" s="386"/>
      <c r="AB119" s="386"/>
      <c r="AC119" s="386"/>
      <c r="AD119" s="386"/>
      <c r="AE119" s="387"/>
      <c r="AF119" s="385" t="s">
        <v>63</v>
      </c>
      <c r="AG119" s="386"/>
      <c r="AH119" s="386"/>
      <c r="AI119" s="386"/>
      <c r="AJ119" s="387"/>
      <c r="AK119" s="385" t="s">
        <v>64</v>
      </c>
      <c r="AL119" s="386"/>
      <c r="AM119" s="387"/>
    </row>
    <row r="120" spans="1:39" ht="12.2" customHeight="1" x14ac:dyDescent="0.2">
      <c r="A120" s="375" t="s">
        <v>65</v>
      </c>
      <c r="B120" s="375"/>
      <c r="C120" s="375"/>
      <c r="D120" s="375"/>
      <c r="E120" s="375"/>
      <c r="F120" s="375"/>
      <c r="G120" s="375"/>
      <c r="H120" s="375"/>
      <c r="I120" s="375"/>
      <c r="J120" s="375"/>
      <c r="K120" s="375"/>
      <c r="L120" s="375"/>
      <c r="M120" s="375"/>
      <c r="N120" s="375"/>
      <c r="O120" s="375"/>
      <c r="P120" s="375"/>
      <c r="Q120" s="375"/>
      <c r="R120" s="375"/>
      <c r="S120" s="375"/>
      <c r="T120" s="375"/>
      <c r="U120" s="375"/>
      <c r="V120" s="375"/>
      <c r="W120" s="375"/>
      <c r="X120" s="375"/>
      <c r="Y120" s="375"/>
      <c r="Z120" s="375"/>
      <c r="AA120" s="375"/>
      <c r="AB120" s="375"/>
      <c r="AC120" s="375"/>
      <c r="AD120" s="375"/>
      <c r="AE120" s="375"/>
      <c r="AF120" s="375"/>
      <c r="AG120" s="375"/>
      <c r="AH120" s="388">
        <v>0</v>
      </c>
      <c r="AI120" s="389"/>
      <c r="AJ120" s="389"/>
      <c r="AK120" s="389"/>
      <c r="AL120" s="389"/>
      <c r="AM120" s="390"/>
    </row>
    <row r="121" spans="1:39" ht="10.9" customHeight="1" x14ac:dyDescent="0.2">
      <c r="A121" s="309"/>
      <c r="B121" s="309"/>
      <c r="C121" s="309"/>
      <c r="D121" s="309"/>
      <c r="E121" s="309"/>
      <c r="F121" s="309"/>
      <c r="G121" s="309"/>
      <c r="H121" s="309"/>
      <c r="I121" s="309"/>
      <c r="J121" s="309"/>
      <c r="K121" s="309"/>
      <c r="L121" s="309"/>
      <c r="M121" s="309"/>
      <c r="N121" s="309"/>
      <c r="O121" s="309"/>
      <c r="P121" s="309"/>
      <c r="Q121" s="309"/>
      <c r="R121" s="309"/>
      <c r="S121" s="309"/>
      <c r="T121" s="309"/>
      <c r="U121" s="309"/>
      <c r="V121" s="309"/>
      <c r="W121" s="309"/>
      <c r="X121" s="309"/>
      <c r="Y121" s="309"/>
      <c r="Z121" s="309"/>
      <c r="AA121" s="309"/>
      <c r="AB121" s="309"/>
      <c r="AC121" s="309"/>
      <c r="AD121" s="309"/>
      <c r="AE121" s="309"/>
      <c r="AF121" s="309"/>
      <c r="AG121" s="309"/>
      <c r="AH121" s="309"/>
      <c r="AI121" s="309"/>
      <c r="AJ121" s="309"/>
      <c r="AK121" s="309"/>
      <c r="AL121" s="309"/>
      <c r="AM121" s="309"/>
    </row>
    <row r="122" spans="1:39" ht="24.2" customHeight="1" x14ac:dyDescent="0.2">
      <c r="A122" s="379" t="s">
        <v>66</v>
      </c>
      <c r="B122" s="380"/>
      <c r="C122" s="380"/>
      <c r="D122" s="380"/>
      <c r="E122" s="380"/>
      <c r="F122" s="380"/>
      <c r="G122" s="380"/>
      <c r="H122" s="381"/>
      <c r="I122" s="379" t="s">
        <v>58</v>
      </c>
      <c r="J122" s="381"/>
      <c r="K122" s="385" t="s">
        <v>67</v>
      </c>
      <c r="L122" s="386"/>
      <c r="M122" s="386"/>
      <c r="N122" s="386"/>
      <c r="O122" s="386"/>
      <c r="P122" s="387"/>
      <c r="Q122" s="385" t="s">
        <v>68</v>
      </c>
      <c r="R122" s="386"/>
      <c r="S122" s="386"/>
      <c r="T122" s="386"/>
      <c r="U122" s="386"/>
      <c r="V122" s="387"/>
      <c r="W122" s="385" t="s">
        <v>69</v>
      </c>
      <c r="X122" s="386"/>
      <c r="Y122" s="386"/>
      <c r="Z122" s="386"/>
      <c r="AA122" s="386"/>
      <c r="AB122" s="386"/>
      <c r="AC122" s="387"/>
      <c r="AD122" s="385" t="s">
        <v>63</v>
      </c>
      <c r="AE122" s="386"/>
      <c r="AF122" s="386"/>
      <c r="AG122" s="386"/>
      <c r="AH122" s="386"/>
      <c r="AI122" s="386"/>
      <c r="AJ122" s="387"/>
      <c r="AK122" s="385" t="s">
        <v>64</v>
      </c>
      <c r="AL122" s="386"/>
      <c r="AM122" s="387"/>
    </row>
    <row r="123" spans="1:39" ht="12.2" customHeight="1" x14ac:dyDescent="0.2">
      <c r="A123" s="375" t="s">
        <v>70</v>
      </c>
      <c r="B123" s="375"/>
      <c r="C123" s="375"/>
      <c r="D123" s="375"/>
      <c r="E123" s="375"/>
      <c r="F123" s="375"/>
      <c r="G123" s="375"/>
      <c r="H123" s="375"/>
      <c r="I123" s="375"/>
      <c r="J123" s="375"/>
      <c r="K123" s="375"/>
      <c r="L123" s="375"/>
      <c r="M123" s="375"/>
      <c r="N123" s="375"/>
      <c r="O123" s="375"/>
      <c r="P123" s="375"/>
      <c r="Q123" s="375"/>
      <c r="R123" s="375"/>
      <c r="S123" s="375"/>
      <c r="T123" s="375"/>
      <c r="U123" s="375"/>
      <c r="V123" s="375"/>
      <c r="W123" s="375"/>
      <c r="X123" s="375"/>
      <c r="Y123" s="375"/>
      <c r="Z123" s="375"/>
      <c r="AA123" s="375"/>
      <c r="AB123" s="375"/>
      <c r="AC123" s="375"/>
      <c r="AD123" s="375"/>
      <c r="AE123" s="375"/>
      <c r="AF123" s="375"/>
      <c r="AG123" s="375"/>
      <c r="AH123" s="388">
        <v>0</v>
      </c>
      <c r="AI123" s="389"/>
      <c r="AJ123" s="389"/>
      <c r="AK123" s="389"/>
      <c r="AL123" s="389"/>
      <c r="AM123" s="390"/>
    </row>
    <row r="124" spans="1:39" ht="10.9" customHeight="1" x14ac:dyDescent="0.2">
      <c r="A124" s="309"/>
      <c r="B124" s="309"/>
      <c r="C124" s="309"/>
      <c r="D124" s="309"/>
      <c r="E124" s="309"/>
      <c r="F124" s="309"/>
      <c r="G124" s="309"/>
      <c r="H124" s="309"/>
      <c r="I124" s="309"/>
      <c r="J124" s="309"/>
      <c r="K124" s="309"/>
      <c r="L124" s="309"/>
      <c r="M124" s="309"/>
      <c r="N124" s="309"/>
      <c r="O124" s="309"/>
      <c r="P124" s="309"/>
      <c r="Q124" s="309"/>
      <c r="R124" s="309"/>
      <c r="S124" s="309"/>
      <c r="T124" s="309"/>
      <c r="U124" s="309"/>
      <c r="V124" s="309"/>
      <c r="W124" s="309"/>
      <c r="X124" s="309"/>
      <c r="Y124" s="309"/>
      <c r="Z124" s="309"/>
      <c r="AA124" s="309"/>
      <c r="AB124" s="309"/>
      <c r="AC124" s="309"/>
      <c r="AD124" s="309"/>
      <c r="AE124" s="309"/>
      <c r="AF124" s="309"/>
      <c r="AG124" s="309"/>
      <c r="AH124" s="309"/>
      <c r="AI124" s="309"/>
      <c r="AJ124" s="309"/>
      <c r="AK124" s="309"/>
      <c r="AL124" s="309"/>
      <c r="AM124" s="309"/>
    </row>
    <row r="125" spans="1:39" ht="12.2" customHeight="1" x14ac:dyDescent="0.2">
      <c r="A125" s="379" t="s">
        <v>71</v>
      </c>
      <c r="B125" s="380"/>
      <c r="C125" s="380"/>
      <c r="D125" s="380"/>
      <c r="E125" s="380"/>
      <c r="F125" s="380"/>
      <c r="G125" s="380"/>
      <c r="H125" s="381"/>
      <c r="I125" s="379" t="s">
        <v>58</v>
      </c>
      <c r="J125" s="381"/>
      <c r="K125" s="382" t="s">
        <v>72</v>
      </c>
      <c r="L125" s="383"/>
      <c r="M125" s="383"/>
      <c r="N125" s="383"/>
      <c r="O125" s="383"/>
      <c r="P125" s="384"/>
      <c r="Q125" s="382" t="s">
        <v>73</v>
      </c>
      <c r="R125" s="383"/>
      <c r="S125" s="383"/>
      <c r="T125" s="384"/>
      <c r="U125" s="382" t="s">
        <v>74</v>
      </c>
      <c r="V125" s="383"/>
      <c r="W125" s="383"/>
      <c r="X125" s="384"/>
      <c r="Y125" s="382" t="s">
        <v>75</v>
      </c>
      <c r="Z125" s="383"/>
      <c r="AA125" s="383"/>
      <c r="AB125" s="383"/>
      <c r="AC125" s="383"/>
      <c r="AD125" s="384"/>
      <c r="AE125" s="385" t="s">
        <v>76</v>
      </c>
      <c r="AF125" s="386"/>
      <c r="AG125" s="386"/>
      <c r="AH125" s="386"/>
      <c r="AI125" s="386"/>
      <c r="AJ125" s="386"/>
      <c r="AK125" s="386"/>
      <c r="AL125" s="386"/>
      <c r="AM125" s="387"/>
    </row>
    <row r="126" spans="1:39" ht="12.2" customHeight="1" x14ac:dyDescent="0.2">
      <c r="A126" s="375" t="s">
        <v>77</v>
      </c>
      <c r="B126" s="375"/>
      <c r="C126" s="375"/>
      <c r="D126" s="375"/>
      <c r="E126" s="375"/>
      <c r="F126" s="375"/>
      <c r="G126" s="375"/>
      <c r="H126" s="375"/>
      <c r="I126" s="375"/>
      <c r="J126" s="375"/>
      <c r="K126" s="375"/>
      <c r="L126" s="375"/>
      <c r="M126" s="375"/>
      <c r="N126" s="375"/>
      <c r="O126" s="375"/>
      <c r="P126" s="375"/>
      <c r="Q126" s="375"/>
      <c r="R126" s="375"/>
      <c r="S126" s="375"/>
      <c r="T126" s="375"/>
      <c r="U126" s="375"/>
      <c r="V126" s="375"/>
      <c r="W126" s="375"/>
      <c r="X126" s="375"/>
      <c r="Y126" s="375"/>
      <c r="Z126" s="375"/>
      <c r="AA126" s="375"/>
      <c r="AB126" s="375"/>
      <c r="AC126" s="375"/>
      <c r="AD126" s="375"/>
      <c r="AE126" s="375"/>
      <c r="AF126" s="375"/>
      <c r="AG126" s="375"/>
      <c r="AH126" s="388">
        <v>0</v>
      </c>
      <c r="AI126" s="389"/>
      <c r="AJ126" s="389"/>
      <c r="AK126" s="389"/>
      <c r="AL126" s="389"/>
      <c r="AM126" s="390"/>
    </row>
    <row r="127" spans="1:39" ht="12.2" customHeight="1" x14ac:dyDescent="0.2">
      <c r="A127" s="309"/>
      <c r="B127" s="309"/>
      <c r="C127" s="309"/>
      <c r="D127" s="309"/>
      <c r="E127" s="309"/>
      <c r="F127" s="309"/>
      <c r="G127" s="309"/>
      <c r="H127" s="309"/>
      <c r="I127" s="309"/>
      <c r="J127" s="309"/>
      <c r="K127" s="309"/>
      <c r="L127" s="309"/>
      <c r="M127" s="309"/>
      <c r="N127" s="309"/>
      <c r="O127" s="309"/>
      <c r="P127" s="309"/>
      <c r="Q127" s="309"/>
      <c r="R127" s="309"/>
      <c r="S127" s="309"/>
      <c r="T127" s="309"/>
      <c r="U127" s="309"/>
      <c r="V127" s="309"/>
      <c r="W127" s="309"/>
      <c r="X127" s="309"/>
      <c r="Y127" s="309"/>
      <c r="Z127" s="309"/>
      <c r="AA127" s="309"/>
      <c r="AB127" s="309"/>
      <c r="AC127" s="309"/>
      <c r="AD127" s="309"/>
      <c r="AE127" s="309"/>
      <c r="AF127" s="309"/>
      <c r="AG127" s="309"/>
      <c r="AH127" s="309"/>
      <c r="AI127" s="309"/>
      <c r="AJ127" s="309"/>
      <c r="AK127" s="309"/>
      <c r="AL127" s="309"/>
      <c r="AM127" s="309"/>
    </row>
    <row r="128" spans="1:39" ht="10.9" customHeight="1" x14ac:dyDescent="0.2">
      <c r="A128" s="391" t="s">
        <v>78</v>
      </c>
      <c r="B128" s="392"/>
      <c r="C128" s="392"/>
      <c r="D128" s="392"/>
      <c r="E128" s="392"/>
      <c r="F128" s="392"/>
      <c r="G128" s="392"/>
      <c r="H128" s="392"/>
      <c r="I128" s="392"/>
      <c r="J128" s="392"/>
      <c r="K128" s="392"/>
      <c r="L128" s="392"/>
      <c r="M128" s="392"/>
      <c r="N128" s="392"/>
      <c r="O128" s="392"/>
      <c r="P128" s="392"/>
      <c r="Q128" s="392"/>
      <c r="R128" s="392"/>
      <c r="S128" s="392"/>
      <c r="T128" s="392"/>
      <c r="U128" s="392"/>
      <c r="V128" s="392"/>
      <c r="W128" s="392"/>
      <c r="X128" s="392"/>
      <c r="Y128" s="392"/>
      <c r="Z128" s="393"/>
      <c r="AA128" s="388">
        <v>0</v>
      </c>
      <c r="AB128" s="389"/>
      <c r="AC128" s="389"/>
      <c r="AD128" s="389"/>
      <c r="AE128" s="389"/>
      <c r="AF128" s="389"/>
      <c r="AG128" s="389"/>
      <c r="AH128" s="389"/>
      <c r="AI128" s="389"/>
      <c r="AJ128" s="389"/>
      <c r="AK128" s="389"/>
      <c r="AL128" s="389"/>
      <c r="AM128" s="390"/>
    </row>
    <row r="129" spans="1:39" ht="24.2" customHeight="1" x14ac:dyDescent="0.2">
      <c r="A129" s="391" t="s">
        <v>79</v>
      </c>
      <c r="B129" s="392"/>
      <c r="C129" s="392"/>
      <c r="D129" s="392"/>
      <c r="E129" s="392"/>
      <c r="F129" s="392"/>
      <c r="G129" s="392"/>
      <c r="H129" s="392"/>
      <c r="I129" s="392"/>
      <c r="J129" s="392"/>
      <c r="K129" s="392"/>
      <c r="L129" s="392"/>
      <c r="M129" s="392"/>
      <c r="N129" s="392"/>
      <c r="O129" s="392"/>
      <c r="P129" s="392"/>
      <c r="Q129" s="392"/>
      <c r="R129" s="392"/>
      <c r="S129" s="392"/>
      <c r="T129" s="392"/>
      <c r="U129" s="392"/>
      <c r="V129" s="392"/>
      <c r="W129" s="392"/>
      <c r="X129" s="392"/>
      <c r="Y129" s="392"/>
      <c r="Z129" s="393"/>
      <c r="AA129" s="413">
        <v>1</v>
      </c>
      <c r="AB129" s="414"/>
      <c r="AC129" s="414"/>
      <c r="AD129" s="414"/>
      <c r="AE129" s="414"/>
      <c r="AF129" s="414"/>
      <c r="AG129" s="414"/>
      <c r="AH129" s="414"/>
      <c r="AI129" s="414"/>
      <c r="AJ129" s="414"/>
      <c r="AK129" s="414"/>
      <c r="AL129" s="414"/>
      <c r="AM129" s="415"/>
    </row>
    <row r="130" spans="1:39" ht="12.2" customHeight="1" x14ac:dyDescent="0.2">
      <c r="A130" s="391" t="s">
        <v>80</v>
      </c>
      <c r="B130" s="392"/>
      <c r="C130" s="392"/>
      <c r="D130" s="392"/>
      <c r="E130" s="392"/>
      <c r="F130" s="392"/>
      <c r="G130" s="392"/>
      <c r="H130" s="392"/>
      <c r="I130" s="392"/>
      <c r="J130" s="392"/>
      <c r="K130" s="392"/>
      <c r="L130" s="392"/>
      <c r="M130" s="392"/>
      <c r="N130" s="392"/>
      <c r="O130" s="392"/>
      <c r="P130" s="392"/>
      <c r="Q130" s="392"/>
      <c r="R130" s="392"/>
      <c r="S130" s="392"/>
      <c r="T130" s="392"/>
      <c r="U130" s="392"/>
      <c r="V130" s="392"/>
      <c r="W130" s="392"/>
      <c r="X130" s="392"/>
      <c r="Y130" s="392"/>
      <c r="Z130" s="393"/>
      <c r="AA130" s="388">
        <v>0</v>
      </c>
      <c r="AB130" s="389"/>
      <c r="AC130" s="389"/>
      <c r="AD130" s="389"/>
      <c r="AE130" s="389"/>
      <c r="AF130" s="389"/>
      <c r="AG130" s="389"/>
      <c r="AH130" s="389"/>
      <c r="AI130" s="389"/>
      <c r="AJ130" s="389"/>
      <c r="AK130" s="389"/>
      <c r="AL130" s="389"/>
      <c r="AM130" s="390"/>
    </row>
    <row r="131" spans="1:39" ht="10.9" customHeight="1" x14ac:dyDescent="0.2">
      <c r="A131" s="309"/>
      <c r="B131" s="309"/>
      <c r="C131" s="309"/>
      <c r="D131" s="309"/>
      <c r="E131" s="309"/>
      <c r="F131" s="309"/>
      <c r="G131" s="309"/>
      <c r="H131" s="309"/>
      <c r="I131" s="309"/>
      <c r="J131" s="309"/>
      <c r="K131" s="309"/>
      <c r="L131" s="309"/>
      <c r="M131" s="309"/>
      <c r="N131" s="309"/>
      <c r="O131" s="309"/>
      <c r="P131" s="309"/>
      <c r="Q131" s="309"/>
      <c r="R131" s="309"/>
      <c r="S131" s="309"/>
      <c r="T131" s="309"/>
      <c r="U131" s="309"/>
      <c r="V131" s="309"/>
      <c r="W131" s="309"/>
      <c r="X131" s="309"/>
      <c r="Y131" s="309"/>
      <c r="Z131" s="309"/>
      <c r="AA131" s="309"/>
      <c r="AB131" s="309"/>
      <c r="AC131" s="309"/>
      <c r="AD131" s="309"/>
      <c r="AE131" s="309"/>
      <c r="AF131" s="309"/>
      <c r="AG131" s="309"/>
      <c r="AH131" s="309"/>
      <c r="AI131" s="309"/>
      <c r="AJ131" s="309"/>
      <c r="AK131" s="309"/>
      <c r="AL131" s="309"/>
      <c r="AM131" s="309"/>
    </row>
    <row r="132" spans="1:39" ht="24.2" customHeight="1" x14ac:dyDescent="0.2">
      <c r="A132" s="379" t="s">
        <v>81</v>
      </c>
      <c r="B132" s="380"/>
      <c r="C132" s="380"/>
      <c r="D132" s="380"/>
      <c r="E132" s="380"/>
      <c r="F132" s="380"/>
      <c r="G132" s="380"/>
      <c r="H132" s="380"/>
      <c r="I132" s="380"/>
      <c r="J132" s="380"/>
      <c r="K132" s="381"/>
      <c r="L132" s="379" t="s">
        <v>58</v>
      </c>
      <c r="M132" s="380"/>
      <c r="N132" s="380"/>
      <c r="O132" s="381"/>
      <c r="P132" s="382" t="s">
        <v>22</v>
      </c>
      <c r="Q132" s="383"/>
      <c r="R132" s="383"/>
      <c r="S132" s="384"/>
      <c r="T132" s="385" t="s">
        <v>82</v>
      </c>
      <c r="U132" s="386"/>
      <c r="V132" s="386"/>
      <c r="W132" s="386"/>
      <c r="X132" s="386"/>
      <c r="Y132" s="386"/>
      <c r="Z132" s="386"/>
      <c r="AA132" s="387"/>
      <c r="AB132" s="385" t="s">
        <v>63</v>
      </c>
      <c r="AC132" s="386"/>
      <c r="AD132" s="386"/>
      <c r="AE132" s="386"/>
      <c r="AF132" s="386"/>
      <c r="AG132" s="386"/>
      <c r="AH132" s="386"/>
      <c r="AI132" s="386"/>
      <c r="AJ132" s="387"/>
      <c r="AK132" s="385" t="s">
        <v>82</v>
      </c>
      <c r="AL132" s="386"/>
      <c r="AM132" s="387"/>
    </row>
    <row r="133" spans="1:39" ht="48.4" customHeight="1" x14ac:dyDescent="0.2">
      <c r="A133" s="375" t="s">
        <v>83</v>
      </c>
      <c r="B133" s="375"/>
      <c r="C133" s="375"/>
      <c r="D133" s="375"/>
      <c r="E133" s="375"/>
      <c r="F133" s="375"/>
      <c r="G133" s="375"/>
      <c r="H133" s="375"/>
      <c r="I133" s="375"/>
      <c r="J133" s="375"/>
      <c r="K133" s="375"/>
      <c r="L133" s="375"/>
      <c r="M133" s="375"/>
      <c r="N133" s="375"/>
      <c r="O133" s="375"/>
      <c r="P133" s="375"/>
      <c r="Q133" s="375"/>
      <c r="R133" s="375"/>
      <c r="S133" s="375"/>
      <c r="T133" s="375"/>
      <c r="U133" s="375"/>
      <c r="V133" s="375"/>
      <c r="W133" s="375"/>
      <c r="X133" s="375"/>
      <c r="Y133" s="375"/>
      <c r="Z133" s="375"/>
      <c r="AA133" s="375"/>
      <c r="AB133" s="375"/>
      <c r="AC133" s="375"/>
      <c r="AD133" s="375"/>
      <c r="AE133" s="375"/>
      <c r="AF133" s="375"/>
      <c r="AG133" s="375"/>
      <c r="AH133" s="388">
        <v>0</v>
      </c>
      <c r="AI133" s="389"/>
      <c r="AJ133" s="389"/>
      <c r="AK133" s="389"/>
      <c r="AL133" s="389"/>
      <c r="AM133" s="390"/>
    </row>
    <row r="134" spans="1:39" ht="48.4" customHeight="1" x14ac:dyDescent="0.2">
      <c r="A134" s="309"/>
      <c r="B134" s="309"/>
      <c r="C134" s="309"/>
      <c r="D134" s="309"/>
      <c r="E134" s="309"/>
      <c r="F134" s="309"/>
      <c r="G134" s="309"/>
      <c r="H134" s="309"/>
      <c r="I134" s="309"/>
      <c r="J134" s="309"/>
      <c r="K134" s="309"/>
      <c r="L134" s="309"/>
      <c r="M134" s="309"/>
      <c r="N134" s="309"/>
      <c r="O134" s="309"/>
      <c r="P134" s="309"/>
      <c r="Q134" s="309"/>
      <c r="R134" s="309"/>
      <c r="S134" s="309"/>
      <c r="T134" s="309"/>
      <c r="U134" s="309"/>
      <c r="V134" s="309"/>
      <c r="W134" s="309"/>
      <c r="X134" s="309"/>
      <c r="Y134" s="309"/>
      <c r="Z134" s="309"/>
      <c r="AA134" s="309"/>
      <c r="AB134" s="309"/>
      <c r="AC134" s="309"/>
      <c r="AD134" s="309"/>
      <c r="AE134" s="309"/>
      <c r="AF134" s="309"/>
      <c r="AG134" s="309"/>
      <c r="AH134" s="309"/>
      <c r="AI134" s="309"/>
      <c r="AJ134" s="309"/>
      <c r="AK134" s="309"/>
      <c r="AL134" s="309"/>
      <c r="AM134" s="309"/>
    </row>
    <row r="135" spans="1:39" ht="24.2" customHeight="1" x14ac:dyDescent="0.2">
      <c r="A135" s="379" t="s">
        <v>84</v>
      </c>
      <c r="B135" s="380"/>
      <c r="C135" s="380"/>
      <c r="D135" s="380"/>
      <c r="E135" s="380"/>
      <c r="F135" s="380"/>
      <c r="G135" s="380"/>
      <c r="H135" s="380"/>
      <c r="I135" s="380"/>
      <c r="J135" s="380"/>
      <c r="K135" s="381"/>
      <c r="L135" s="379" t="s">
        <v>58</v>
      </c>
      <c r="M135" s="380"/>
      <c r="N135" s="380"/>
      <c r="O135" s="381"/>
      <c r="P135" s="382" t="s">
        <v>22</v>
      </c>
      <c r="Q135" s="383"/>
      <c r="R135" s="383"/>
      <c r="S135" s="384"/>
      <c r="T135" s="385" t="s">
        <v>82</v>
      </c>
      <c r="U135" s="386"/>
      <c r="V135" s="386"/>
      <c r="W135" s="386"/>
      <c r="X135" s="386"/>
      <c r="Y135" s="386"/>
      <c r="Z135" s="386"/>
      <c r="AA135" s="387"/>
      <c r="AB135" s="385" t="s">
        <v>63</v>
      </c>
      <c r="AC135" s="386"/>
      <c r="AD135" s="386"/>
      <c r="AE135" s="386"/>
      <c r="AF135" s="386"/>
      <c r="AG135" s="386"/>
      <c r="AH135" s="386"/>
      <c r="AI135" s="386"/>
      <c r="AJ135" s="387"/>
      <c r="AK135" s="385" t="s">
        <v>82</v>
      </c>
      <c r="AL135" s="386"/>
      <c r="AM135" s="387"/>
    </row>
    <row r="136" spans="1:39" ht="36.200000000000003" customHeight="1" x14ac:dyDescent="0.2">
      <c r="A136" s="360" t="s">
        <v>354</v>
      </c>
      <c r="B136" s="361"/>
      <c r="C136" s="361"/>
      <c r="D136" s="361"/>
      <c r="E136" s="361"/>
      <c r="F136" s="361"/>
      <c r="G136" s="361"/>
      <c r="H136" s="361"/>
      <c r="I136" s="361"/>
      <c r="J136" s="361"/>
      <c r="K136" s="362"/>
      <c r="L136" s="360" t="s">
        <v>355</v>
      </c>
      <c r="M136" s="361"/>
      <c r="N136" s="361"/>
      <c r="O136" s="362"/>
      <c r="P136" s="422" t="s">
        <v>38</v>
      </c>
      <c r="Q136" s="423"/>
      <c r="R136" s="423"/>
      <c r="S136" s="424"/>
      <c r="T136" s="372">
        <v>1047.28</v>
      </c>
      <c r="U136" s="373"/>
      <c r="V136" s="373"/>
      <c r="W136" s="373"/>
      <c r="X136" s="373"/>
      <c r="Y136" s="373"/>
      <c r="Z136" s="373"/>
      <c r="AA136" s="374"/>
      <c r="AB136" s="416">
        <v>1</v>
      </c>
      <c r="AC136" s="417"/>
      <c r="AD136" s="417"/>
      <c r="AE136" s="417"/>
      <c r="AF136" s="417"/>
      <c r="AG136" s="417"/>
      <c r="AH136" s="417"/>
      <c r="AI136" s="417"/>
      <c r="AJ136" s="418"/>
      <c r="AK136" s="372">
        <v>1047.28</v>
      </c>
      <c r="AL136" s="373"/>
      <c r="AM136" s="374"/>
    </row>
    <row r="137" spans="1:39" ht="24.2" customHeight="1" x14ac:dyDescent="0.2">
      <c r="A137" s="360" t="s">
        <v>356</v>
      </c>
      <c r="B137" s="361"/>
      <c r="C137" s="361"/>
      <c r="D137" s="361"/>
      <c r="E137" s="361"/>
      <c r="F137" s="361"/>
      <c r="G137" s="361"/>
      <c r="H137" s="361"/>
      <c r="I137" s="361"/>
      <c r="J137" s="361"/>
      <c r="K137" s="362"/>
      <c r="L137" s="360" t="s">
        <v>357</v>
      </c>
      <c r="M137" s="361"/>
      <c r="N137" s="361"/>
      <c r="O137" s="362"/>
      <c r="P137" s="422" t="s">
        <v>38</v>
      </c>
      <c r="Q137" s="423"/>
      <c r="R137" s="423"/>
      <c r="S137" s="424"/>
      <c r="T137" s="372">
        <v>2094.56</v>
      </c>
      <c r="U137" s="373"/>
      <c r="V137" s="373"/>
      <c r="W137" s="373"/>
      <c r="X137" s="373"/>
      <c r="Y137" s="373"/>
      <c r="Z137" s="373"/>
      <c r="AA137" s="374"/>
      <c r="AB137" s="416">
        <v>1</v>
      </c>
      <c r="AC137" s="417"/>
      <c r="AD137" s="417"/>
      <c r="AE137" s="417"/>
      <c r="AF137" s="417"/>
      <c r="AG137" s="417"/>
      <c r="AH137" s="417"/>
      <c r="AI137" s="417"/>
      <c r="AJ137" s="418"/>
      <c r="AK137" s="372">
        <v>2094.56</v>
      </c>
      <c r="AL137" s="373"/>
      <c r="AM137" s="374"/>
    </row>
    <row r="138" spans="1:39" ht="12.2" customHeight="1" x14ac:dyDescent="0.2">
      <c r="A138" s="360" t="s">
        <v>358</v>
      </c>
      <c r="B138" s="361"/>
      <c r="C138" s="361"/>
      <c r="D138" s="361"/>
      <c r="E138" s="361"/>
      <c r="F138" s="361"/>
      <c r="G138" s="361"/>
      <c r="H138" s="361"/>
      <c r="I138" s="361"/>
      <c r="J138" s="361"/>
      <c r="K138" s="362"/>
      <c r="L138" s="360" t="s">
        <v>359</v>
      </c>
      <c r="M138" s="361"/>
      <c r="N138" s="361"/>
      <c r="O138" s="362"/>
      <c r="P138" s="422" t="s">
        <v>38</v>
      </c>
      <c r="Q138" s="423"/>
      <c r="R138" s="423"/>
      <c r="S138" s="424"/>
      <c r="T138" s="372">
        <v>2468.8000000000002</v>
      </c>
      <c r="U138" s="373"/>
      <c r="V138" s="373"/>
      <c r="W138" s="373"/>
      <c r="X138" s="373"/>
      <c r="Y138" s="373"/>
      <c r="Z138" s="373"/>
      <c r="AA138" s="374"/>
      <c r="AB138" s="416">
        <v>1</v>
      </c>
      <c r="AC138" s="417"/>
      <c r="AD138" s="417"/>
      <c r="AE138" s="417"/>
      <c r="AF138" s="417"/>
      <c r="AG138" s="417"/>
      <c r="AH138" s="417"/>
      <c r="AI138" s="417"/>
      <c r="AJ138" s="418"/>
      <c r="AK138" s="372">
        <v>2468.8000000000002</v>
      </c>
      <c r="AL138" s="373"/>
      <c r="AM138" s="374"/>
    </row>
    <row r="139" spans="1:39" ht="10.9" customHeight="1" x14ac:dyDescent="0.2">
      <c r="A139" s="360" t="s">
        <v>360</v>
      </c>
      <c r="B139" s="361"/>
      <c r="C139" s="361"/>
      <c r="D139" s="361"/>
      <c r="E139" s="361"/>
      <c r="F139" s="361"/>
      <c r="G139" s="361"/>
      <c r="H139" s="361"/>
      <c r="I139" s="361"/>
      <c r="J139" s="361"/>
      <c r="K139" s="362"/>
      <c r="L139" s="360" t="s">
        <v>361</v>
      </c>
      <c r="M139" s="361"/>
      <c r="N139" s="361"/>
      <c r="O139" s="362"/>
      <c r="P139" s="422" t="s">
        <v>38</v>
      </c>
      <c r="Q139" s="423"/>
      <c r="R139" s="423"/>
      <c r="S139" s="424"/>
      <c r="T139" s="372">
        <v>1047.28</v>
      </c>
      <c r="U139" s="373"/>
      <c r="V139" s="373"/>
      <c r="W139" s="373"/>
      <c r="X139" s="373"/>
      <c r="Y139" s="373"/>
      <c r="Z139" s="373"/>
      <c r="AA139" s="374"/>
      <c r="AB139" s="416">
        <v>1</v>
      </c>
      <c r="AC139" s="417"/>
      <c r="AD139" s="417"/>
      <c r="AE139" s="417"/>
      <c r="AF139" s="417"/>
      <c r="AG139" s="417"/>
      <c r="AH139" s="417"/>
      <c r="AI139" s="417"/>
      <c r="AJ139" s="418"/>
      <c r="AK139" s="372">
        <v>1047.28</v>
      </c>
      <c r="AL139" s="373"/>
      <c r="AM139" s="374"/>
    </row>
    <row r="140" spans="1:39" ht="24.2" customHeight="1" x14ac:dyDescent="0.2">
      <c r="A140" s="360" t="s">
        <v>362</v>
      </c>
      <c r="B140" s="361"/>
      <c r="C140" s="361"/>
      <c r="D140" s="361"/>
      <c r="E140" s="361"/>
      <c r="F140" s="361"/>
      <c r="G140" s="361"/>
      <c r="H140" s="361"/>
      <c r="I140" s="361"/>
      <c r="J140" s="361"/>
      <c r="K140" s="362"/>
      <c r="L140" s="360" t="s">
        <v>363</v>
      </c>
      <c r="M140" s="361"/>
      <c r="N140" s="361"/>
      <c r="O140" s="362"/>
      <c r="P140" s="422" t="s">
        <v>38</v>
      </c>
      <c r="Q140" s="423"/>
      <c r="R140" s="423"/>
      <c r="S140" s="424"/>
      <c r="T140" s="372">
        <v>1047.28</v>
      </c>
      <c r="U140" s="373"/>
      <c r="V140" s="373"/>
      <c r="W140" s="373"/>
      <c r="X140" s="373"/>
      <c r="Y140" s="373"/>
      <c r="Z140" s="373"/>
      <c r="AA140" s="374"/>
      <c r="AB140" s="416">
        <v>1</v>
      </c>
      <c r="AC140" s="417"/>
      <c r="AD140" s="417"/>
      <c r="AE140" s="417"/>
      <c r="AF140" s="417"/>
      <c r="AG140" s="417"/>
      <c r="AH140" s="417"/>
      <c r="AI140" s="417"/>
      <c r="AJ140" s="418"/>
      <c r="AK140" s="372">
        <v>1047.28</v>
      </c>
      <c r="AL140" s="373"/>
      <c r="AM140" s="374"/>
    </row>
    <row r="141" spans="1:39" ht="12.2" customHeight="1" x14ac:dyDescent="0.2">
      <c r="A141" s="360" t="s">
        <v>364</v>
      </c>
      <c r="B141" s="361"/>
      <c r="C141" s="361"/>
      <c r="D141" s="361"/>
      <c r="E141" s="361"/>
      <c r="F141" s="361"/>
      <c r="G141" s="361"/>
      <c r="H141" s="361"/>
      <c r="I141" s="361"/>
      <c r="J141" s="361"/>
      <c r="K141" s="362"/>
      <c r="L141" s="360" t="s">
        <v>365</v>
      </c>
      <c r="M141" s="361"/>
      <c r="N141" s="361"/>
      <c r="O141" s="362"/>
      <c r="P141" s="422" t="s">
        <v>38</v>
      </c>
      <c r="Q141" s="423"/>
      <c r="R141" s="423"/>
      <c r="S141" s="424"/>
      <c r="T141" s="372">
        <v>1047.28</v>
      </c>
      <c r="U141" s="373"/>
      <c r="V141" s="373"/>
      <c r="W141" s="373"/>
      <c r="X141" s="373"/>
      <c r="Y141" s="373"/>
      <c r="Z141" s="373"/>
      <c r="AA141" s="374"/>
      <c r="AB141" s="416">
        <v>1</v>
      </c>
      <c r="AC141" s="417"/>
      <c r="AD141" s="417"/>
      <c r="AE141" s="417"/>
      <c r="AF141" s="417"/>
      <c r="AG141" s="417"/>
      <c r="AH141" s="417"/>
      <c r="AI141" s="417"/>
      <c r="AJ141" s="418"/>
      <c r="AK141" s="372">
        <v>1047.28</v>
      </c>
      <c r="AL141" s="373"/>
      <c r="AM141" s="374"/>
    </row>
    <row r="142" spans="1:39" ht="10.9" customHeight="1" x14ac:dyDescent="0.2">
      <c r="A142" s="360" t="s">
        <v>366</v>
      </c>
      <c r="B142" s="361"/>
      <c r="C142" s="361"/>
      <c r="D142" s="361"/>
      <c r="E142" s="361"/>
      <c r="F142" s="361"/>
      <c r="G142" s="361"/>
      <c r="H142" s="361"/>
      <c r="I142" s="361"/>
      <c r="J142" s="361"/>
      <c r="K142" s="362"/>
      <c r="L142" s="360" t="s">
        <v>367</v>
      </c>
      <c r="M142" s="361"/>
      <c r="N142" s="361"/>
      <c r="O142" s="362"/>
      <c r="P142" s="422" t="s">
        <v>38</v>
      </c>
      <c r="Q142" s="423"/>
      <c r="R142" s="423"/>
      <c r="S142" s="424"/>
      <c r="T142" s="372">
        <v>2094.56</v>
      </c>
      <c r="U142" s="373"/>
      <c r="V142" s="373"/>
      <c r="W142" s="373"/>
      <c r="X142" s="373"/>
      <c r="Y142" s="373"/>
      <c r="Z142" s="373"/>
      <c r="AA142" s="374"/>
      <c r="AB142" s="416">
        <v>1</v>
      </c>
      <c r="AC142" s="417"/>
      <c r="AD142" s="417"/>
      <c r="AE142" s="417"/>
      <c r="AF142" s="417"/>
      <c r="AG142" s="417"/>
      <c r="AH142" s="417"/>
      <c r="AI142" s="417"/>
      <c r="AJ142" s="418"/>
      <c r="AK142" s="372">
        <v>2094.56</v>
      </c>
      <c r="AL142" s="373"/>
      <c r="AM142" s="374"/>
    </row>
    <row r="143" spans="1:39" ht="12.2" customHeight="1" x14ac:dyDescent="0.2">
      <c r="A143" s="375" t="s">
        <v>85</v>
      </c>
      <c r="B143" s="375"/>
      <c r="C143" s="375"/>
      <c r="D143" s="375"/>
      <c r="E143" s="375"/>
      <c r="F143" s="375"/>
      <c r="G143" s="375"/>
      <c r="H143" s="375"/>
      <c r="I143" s="375"/>
      <c r="J143" s="375"/>
      <c r="K143" s="375"/>
      <c r="L143" s="375"/>
      <c r="M143" s="375"/>
      <c r="N143" s="375"/>
      <c r="O143" s="375"/>
      <c r="P143" s="375"/>
      <c r="Q143" s="375"/>
      <c r="R143" s="375"/>
      <c r="S143" s="375"/>
      <c r="T143" s="375"/>
      <c r="U143" s="375"/>
      <c r="V143" s="375"/>
      <c r="W143" s="375"/>
      <c r="X143" s="375"/>
      <c r="Y143" s="375"/>
      <c r="Z143" s="375"/>
      <c r="AA143" s="375"/>
      <c r="AB143" s="375"/>
      <c r="AC143" s="375"/>
      <c r="AD143" s="375"/>
      <c r="AE143" s="375"/>
      <c r="AF143" s="375"/>
      <c r="AG143" s="375"/>
      <c r="AH143" s="419">
        <v>10847.04</v>
      </c>
      <c r="AI143" s="420"/>
      <c r="AJ143" s="420"/>
      <c r="AK143" s="420"/>
      <c r="AL143" s="420"/>
      <c r="AM143" s="421"/>
    </row>
    <row r="144" spans="1:39" ht="12.2" customHeight="1" x14ac:dyDescent="0.2">
      <c r="A144" s="309"/>
      <c r="B144" s="309"/>
      <c r="C144" s="309"/>
      <c r="D144" s="309"/>
      <c r="E144" s="309"/>
      <c r="F144" s="309"/>
      <c r="G144" s="309"/>
      <c r="H144" s="309"/>
      <c r="I144" s="309"/>
      <c r="J144" s="309"/>
      <c r="K144" s="309"/>
      <c r="L144" s="309"/>
      <c r="M144" s="309"/>
      <c r="N144" s="309"/>
      <c r="O144" s="309"/>
      <c r="P144" s="309"/>
      <c r="Q144" s="309"/>
      <c r="R144" s="309"/>
      <c r="S144" s="309"/>
      <c r="T144" s="309"/>
      <c r="U144" s="309"/>
      <c r="V144" s="309"/>
      <c r="W144" s="309"/>
      <c r="X144" s="309"/>
      <c r="Y144" s="309"/>
      <c r="Z144" s="309"/>
      <c r="AA144" s="309"/>
      <c r="AB144" s="309"/>
      <c r="AC144" s="309"/>
      <c r="AD144" s="309"/>
      <c r="AE144" s="309"/>
      <c r="AF144" s="309"/>
      <c r="AG144" s="309"/>
      <c r="AH144" s="309"/>
      <c r="AI144" s="309"/>
      <c r="AJ144" s="309"/>
      <c r="AK144" s="309"/>
      <c r="AL144" s="309"/>
      <c r="AM144" s="309"/>
    </row>
    <row r="145" spans="1:39" ht="12.2" customHeight="1" x14ac:dyDescent="0.2">
      <c r="A145" s="379" t="s">
        <v>86</v>
      </c>
      <c r="B145" s="380"/>
      <c r="C145" s="380"/>
      <c r="D145" s="380"/>
      <c r="E145" s="380"/>
      <c r="F145" s="380"/>
      <c r="G145" s="381"/>
      <c r="H145" s="379" t="s">
        <v>58</v>
      </c>
      <c r="I145" s="381"/>
      <c r="J145" s="382" t="s">
        <v>22</v>
      </c>
      <c r="K145" s="383"/>
      <c r="L145" s="384"/>
      <c r="M145" s="385" t="s">
        <v>87</v>
      </c>
      <c r="N145" s="386"/>
      <c r="O145" s="386"/>
      <c r="P145" s="386"/>
      <c r="Q145" s="386"/>
      <c r="R145" s="386"/>
      <c r="S145" s="387"/>
      <c r="T145" s="385" t="s">
        <v>88</v>
      </c>
      <c r="U145" s="386"/>
      <c r="V145" s="386"/>
      <c r="W145" s="387"/>
      <c r="X145" s="385" t="s">
        <v>89</v>
      </c>
      <c r="Y145" s="387"/>
      <c r="Z145" s="385" t="s">
        <v>90</v>
      </c>
      <c r="AA145" s="386"/>
      <c r="AB145" s="387"/>
      <c r="AC145" s="385" t="s">
        <v>76</v>
      </c>
      <c r="AD145" s="386"/>
      <c r="AE145" s="386"/>
      <c r="AF145" s="386"/>
      <c r="AG145" s="387"/>
      <c r="AH145" s="385" t="s">
        <v>63</v>
      </c>
      <c r="AI145" s="386"/>
      <c r="AJ145" s="386"/>
      <c r="AK145" s="386"/>
      <c r="AL145" s="387"/>
      <c r="AM145" s="53" t="s">
        <v>91</v>
      </c>
    </row>
    <row r="146" spans="1:39" ht="10.9" customHeight="1" x14ac:dyDescent="0.2">
      <c r="A146" s="375" t="s">
        <v>92</v>
      </c>
      <c r="B146" s="375"/>
      <c r="C146" s="375"/>
      <c r="D146" s="375"/>
      <c r="E146" s="375"/>
      <c r="F146" s="375"/>
      <c r="G146" s="375"/>
      <c r="H146" s="375"/>
      <c r="I146" s="375"/>
      <c r="J146" s="375"/>
      <c r="K146" s="375"/>
      <c r="L146" s="375"/>
      <c r="M146" s="375"/>
      <c r="N146" s="375"/>
      <c r="O146" s="375"/>
      <c r="P146" s="375"/>
      <c r="Q146" s="375"/>
      <c r="R146" s="375"/>
      <c r="S146" s="375"/>
      <c r="T146" s="375"/>
      <c r="U146" s="375"/>
      <c r="V146" s="375"/>
      <c r="W146" s="375"/>
      <c r="X146" s="375"/>
      <c r="Y146" s="375"/>
      <c r="Z146" s="375"/>
      <c r="AA146" s="375"/>
      <c r="AB146" s="375"/>
      <c r="AC146" s="375"/>
      <c r="AD146" s="375"/>
      <c r="AE146" s="375"/>
      <c r="AF146" s="375"/>
      <c r="AG146" s="375"/>
      <c r="AH146" s="388">
        <v>0</v>
      </c>
      <c r="AI146" s="389"/>
      <c r="AJ146" s="389"/>
      <c r="AK146" s="389"/>
      <c r="AL146" s="389"/>
      <c r="AM146" s="390"/>
    </row>
    <row r="147" spans="1:39" ht="10.9" customHeight="1" x14ac:dyDescent="0.2">
      <c r="A147" s="309"/>
      <c r="B147" s="309"/>
      <c r="C147" s="309"/>
      <c r="D147" s="309"/>
      <c r="E147" s="309"/>
      <c r="F147" s="309"/>
      <c r="G147" s="309"/>
      <c r="H147" s="309"/>
      <c r="I147" s="309"/>
      <c r="J147" s="309"/>
      <c r="K147" s="309"/>
      <c r="L147" s="309"/>
      <c r="M147" s="309"/>
      <c r="N147" s="309"/>
      <c r="O147" s="309"/>
      <c r="P147" s="309"/>
      <c r="Q147" s="309"/>
      <c r="R147" s="309"/>
      <c r="S147" s="309"/>
      <c r="T147" s="309"/>
      <c r="U147" s="309"/>
      <c r="V147" s="309"/>
      <c r="W147" s="309"/>
      <c r="X147" s="309"/>
      <c r="Y147" s="309"/>
      <c r="Z147" s="309"/>
      <c r="AA147" s="309"/>
      <c r="AB147" s="309"/>
      <c r="AC147" s="309"/>
      <c r="AD147" s="309"/>
      <c r="AE147" s="309"/>
      <c r="AF147" s="309"/>
      <c r="AG147" s="309"/>
      <c r="AH147" s="309"/>
      <c r="AI147" s="309"/>
      <c r="AJ147" s="309"/>
      <c r="AK147" s="309"/>
      <c r="AL147" s="309"/>
      <c r="AM147" s="309"/>
    </row>
    <row r="148" spans="1:39" ht="10.35" customHeight="1" x14ac:dyDescent="0.2">
      <c r="A148" s="391" t="s">
        <v>93</v>
      </c>
      <c r="B148" s="392"/>
      <c r="C148" s="392"/>
      <c r="D148" s="392"/>
      <c r="E148" s="392"/>
      <c r="F148" s="392"/>
      <c r="G148" s="392"/>
      <c r="H148" s="392"/>
      <c r="I148" s="392"/>
      <c r="J148" s="392"/>
      <c r="K148" s="392"/>
      <c r="L148" s="392"/>
      <c r="M148" s="392"/>
      <c r="N148" s="392"/>
      <c r="O148" s="392"/>
      <c r="P148" s="392"/>
      <c r="Q148" s="392"/>
      <c r="R148" s="392"/>
      <c r="S148" s="392"/>
      <c r="T148" s="392"/>
      <c r="U148" s="392"/>
      <c r="V148" s="392"/>
      <c r="W148" s="392"/>
      <c r="X148" s="392"/>
      <c r="Y148" s="392"/>
      <c r="Z148" s="392"/>
      <c r="AA148" s="392"/>
      <c r="AB148" s="392"/>
      <c r="AC148" s="392"/>
      <c r="AD148" s="392"/>
      <c r="AE148" s="392"/>
      <c r="AF148" s="392"/>
      <c r="AG148" s="393"/>
      <c r="AH148" s="431">
        <v>10847.04</v>
      </c>
      <c r="AI148" s="432"/>
      <c r="AJ148" s="432"/>
      <c r="AK148" s="432"/>
      <c r="AL148" s="432"/>
      <c r="AM148" s="433"/>
    </row>
    <row r="149" spans="1:39" ht="10.35" customHeight="1" x14ac:dyDescent="0.2">
      <c r="A149" s="391" t="s">
        <v>160</v>
      </c>
      <c r="B149" s="392"/>
      <c r="C149" s="392"/>
      <c r="D149" s="392"/>
      <c r="E149" s="392"/>
      <c r="F149" s="392"/>
      <c r="G149" s="392"/>
      <c r="H149" s="392"/>
      <c r="I149" s="392"/>
      <c r="J149" s="392"/>
      <c r="K149" s="392"/>
      <c r="L149" s="392"/>
      <c r="M149" s="392"/>
      <c r="N149" s="392"/>
      <c r="O149" s="392"/>
      <c r="P149" s="392"/>
      <c r="Q149" s="392"/>
      <c r="R149" s="392"/>
      <c r="S149" s="392"/>
      <c r="T149" s="392"/>
      <c r="U149" s="392"/>
      <c r="V149" s="392"/>
      <c r="W149" s="392"/>
      <c r="X149" s="392"/>
      <c r="Y149" s="392"/>
      <c r="Z149" s="392"/>
      <c r="AA149" s="392"/>
      <c r="AB149" s="392"/>
      <c r="AC149" s="392"/>
      <c r="AD149" s="392"/>
      <c r="AE149" s="392"/>
      <c r="AF149" s="392"/>
      <c r="AG149" s="393"/>
      <c r="AH149" s="410">
        <v>4893.09</v>
      </c>
      <c r="AI149" s="411"/>
      <c r="AJ149" s="411"/>
      <c r="AK149" s="411"/>
      <c r="AL149" s="411"/>
      <c r="AM149" s="412"/>
    </row>
    <row r="150" spans="1:39" ht="20.45" customHeight="1" x14ac:dyDescent="0.2">
      <c r="A150" s="391" t="s">
        <v>95</v>
      </c>
      <c r="B150" s="392"/>
      <c r="C150" s="392"/>
      <c r="D150" s="392"/>
      <c r="E150" s="392"/>
      <c r="F150" s="392"/>
      <c r="G150" s="392"/>
      <c r="H150" s="392"/>
      <c r="I150" s="392"/>
      <c r="J150" s="392"/>
      <c r="K150" s="392"/>
      <c r="L150" s="392"/>
      <c r="M150" s="392"/>
      <c r="N150" s="392"/>
      <c r="O150" s="392"/>
      <c r="P150" s="392"/>
      <c r="Q150" s="392"/>
      <c r="R150" s="392"/>
      <c r="S150" s="392"/>
      <c r="T150" s="392"/>
      <c r="U150" s="392"/>
      <c r="V150" s="392"/>
      <c r="W150" s="392"/>
      <c r="X150" s="392"/>
      <c r="Y150" s="392"/>
      <c r="Z150" s="392"/>
      <c r="AA150" s="392"/>
      <c r="AB150" s="392"/>
      <c r="AC150" s="392"/>
      <c r="AD150" s="392"/>
      <c r="AE150" s="392"/>
      <c r="AF150" s="392"/>
      <c r="AG150" s="393"/>
      <c r="AH150" s="431">
        <v>15740.13</v>
      </c>
      <c r="AI150" s="432"/>
      <c r="AJ150" s="432"/>
      <c r="AK150" s="432"/>
      <c r="AL150" s="432"/>
      <c r="AM150" s="433"/>
    </row>
    <row r="151" spans="1:39" ht="20.45" customHeight="1" x14ac:dyDescent="0.2">
      <c r="A151" s="309"/>
      <c r="B151" s="309"/>
      <c r="C151" s="309"/>
      <c r="D151" s="309"/>
      <c r="E151" s="309"/>
      <c r="F151" s="309"/>
      <c r="G151" s="309"/>
      <c r="H151" s="309"/>
      <c r="I151" s="309"/>
      <c r="J151" s="309"/>
      <c r="K151" s="309"/>
      <c r="L151" s="309"/>
      <c r="M151" s="309"/>
      <c r="N151" s="309"/>
      <c r="O151" s="309"/>
      <c r="P151" s="309"/>
      <c r="Q151" s="309"/>
      <c r="R151" s="309"/>
      <c r="S151" s="309"/>
      <c r="T151" s="309"/>
      <c r="U151" s="309"/>
      <c r="V151" s="309"/>
      <c r="W151" s="309"/>
      <c r="X151" s="309"/>
      <c r="Y151" s="309"/>
      <c r="Z151" s="309"/>
      <c r="AA151" s="309"/>
      <c r="AB151" s="309"/>
      <c r="AC151" s="309"/>
      <c r="AD151" s="309"/>
      <c r="AE151" s="309"/>
      <c r="AF151" s="309"/>
      <c r="AG151" s="309"/>
      <c r="AH151" s="309"/>
      <c r="AI151" s="309"/>
      <c r="AJ151" s="309"/>
      <c r="AK151" s="309"/>
      <c r="AL151" s="309"/>
      <c r="AM151" s="309"/>
    </row>
    <row r="152" spans="1:39" ht="10.35" customHeight="1" x14ac:dyDescent="0.2">
      <c r="A152" s="309"/>
      <c r="B152" s="309"/>
      <c r="C152" s="309"/>
      <c r="D152" s="309"/>
      <c r="E152" s="309"/>
      <c r="F152" s="309"/>
      <c r="G152" s="309"/>
      <c r="H152" s="309"/>
      <c r="I152" s="309"/>
      <c r="J152" s="309"/>
      <c r="K152" s="309"/>
      <c r="L152" s="309"/>
      <c r="M152" s="309"/>
      <c r="N152" s="309"/>
      <c r="O152" s="309"/>
      <c r="P152" s="309"/>
      <c r="Q152" s="309"/>
      <c r="R152" s="309"/>
      <c r="S152" s="309"/>
      <c r="T152" s="309"/>
      <c r="U152" s="309"/>
      <c r="V152" s="309"/>
      <c r="W152" s="309"/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9"/>
      <c r="AI152" s="309"/>
      <c r="AJ152" s="309"/>
      <c r="AK152" s="309"/>
      <c r="AL152" s="309"/>
      <c r="AM152" s="309"/>
    </row>
    <row r="153" spans="1:39" ht="10.35" customHeight="1" x14ac:dyDescent="0.2">
      <c r="A153" s="316" t="s">
        <v>10</v>
      </c>
      <c r="B153" s="316"/>
      <c r="C153" s="316"/>
      <c r="D153" s="316"/>
      <c r="E153" s="316"/>
      <c r="F153" s="56" t="s">
        <v>52</v>
      </c>
      <c r="G153" s="316" t="s">
        <v>168</v>
      </c>
      <c r="H153" s="316"/>
      <c r="I153" s="316"/>
      <c r="J153" s="316"/>
      <c r="K153" s="316"/>
      <c r="L153" s="316"/>
      <c r="M153" s="316"/>
      <c r="N153" s="316"/>
      <c r="O153" s="316"/>
      <c r="P153" s="316"/>
      <c r="Q153" s="316"/>
      <c r="R153" s="316"/>
      <c r="S153" s="316"/>
      <c r="T153" s="316"/>
      <c r="U153" s="316"/>
      <c r="V153" s="316"/>
      <c r="W153" s="316"/>
      <c r="X153" s="316"/>
      <c r="Y153" s="316"/>
      <c r="Z153" s="316"/>
      <c r="AA153" s="316"/>
      <c r="AB153" s="316"/>
      <c r="AC153" s="316"/>
      <c r="AD153" s="316"/>
      <c r="AE153" s="316"/>
      <c r="AF153" s="316"/>
      <c r="AG153" s="316"/>
      <c r="AH153" s="316"/>
      <c r="AI153" s="316"/>
      <c r="AJ153" s="316"/>
      <c r="AK153" s="316"/>
      <c r="AL153" s="316"/>
      <c r="AM153" s="316"/>
    </row>
    <row r="154" spans="1:39" ht="20.45" customHeight="1" x14ac:dyDescent="0.2">
      <c r="A154" s="316" t="s">
        <v>5</v>
      </c>
      <c r="B154" s="316"/>
      <c r="C154" s="316"/>
      <c r="D154" s="316"/>
      <c r="E154" s="316"/>
      <c r="F154" s="56" t="s">
        <v>52</v>
      </c>
      <c r="G154" s="406">
        <v>202500036009105</v>
      </c>
      <c r="H154" s="316"/>
      <c r="I154" s="316"/>
      <c r="J154" s="316"/>
      <c r="K154" s="316"/>
      <c r="L154" s="316"/>
      <c r="M154" s="316"/>
      <c r="N154" s="316"/>
      <c r="O154" s="316"/>
      <c r="P154" s="316"/>
      <c r="Q154" s="316"/>
      <c r="R154" s="316"/>
      <c r="S154" s="316"/>
      <c r="T154" s="316"/>
      <c r="U154" s="316"/>
      <c r="V154" s="317" t="s">
        <v>229</v>
      </c>
      <c r="W154" s="317"/>
      <c r="X154" s="317"/>
      <c r="Y154" s="317"/>
      <c r="Z154" s="317"/>
      <c r="AA154" s="317"/>
      <c r="AB154" s="317"/>
      <c r="AC154" s="317"/>
      <c r="AD154" s="317"/>
      <c r="AE154" s="317"/>
      <c r="AF154" s="317"/>
      <c r="AG154" s="317"/>
      <c r="AH154" s="317"/>
      <c r="AI154" s="317"/>
      <c r="AJ154" s="317"/>
      <c r="AK154" s="317"/>
      <c r="AL154" s="317"/>
      <c r="AM154" s="317"/>
    </row>
    <row r="155" spans="1:39" ht="10.35" customHeight="1" x14ac:dyDescent="0.2">
      <c r="A155" s="316" t="s">
        <v>11</v>
      </c>
      <c r="B155" s="316"/>
      <c r="C155" s="316"/>
      <c r="D155" s="316"/>
      <c r="E155" s="316"/>
      <c r="F155" s="56" t="s">
        <v>52</v>
      </c>
      <c r="G155" s="316" t="s">
        <v>172</v>
      </c>
      <c r="H155" s="316"/>
      <c r="I155" s="316"/>
      <c r="J155" s="316"/>
      <c r="K155" s="316"/>
      <c r="L155" s="316"/>
      <c r="M155" s="316"/>
      <c r="N155" s="316"/>
      <c r="O155" s="316"/>
      <c r="P155" s="316"/>
      <c r="Q155" s="316"/>
      <c r="R155" s="316"/>
      <c r="S155" s="316"/>
      <c r="T155" s="316"/>
      <c r="U155" s="316"/>
      <c r="V155" s="316"/>
      <c r="W155" s="316"/>
      <c r="X155" s="316"/>
      <c r="Y155" s="316"/>
      <c r="Z155" s="316"/>
      <c r="AA155" s="316"/>
      <c r="AB155" s="316"/>
      <c r="AC155" s="316"/>
      <c r="AD155" s="316"/>
      <c r="AE155" s="316"/>
      <c r="AF155" s="316"/>
      <c r="AG155" s="316"/>
      <c r="AH155" s="316"/>
      <c r="AI155" s="316"/>
      <c r="AJ155" s="316"/>
      <c r="AK155" s="316"/>
      <c r="AL155" s="316"/>
      <c r="AM155" s="316"/>
    </row>
    <row r="156" spans="1:39" ht="10.9" customHeight="1" x14ac:dyDescent="0.2">
      <c r="A156" s="316" t="s">
        <v>12</v>
      </c>
      <c r="B156" s="316"/>
      <c r="C156" s="316"/>
      <c r="D156" s="316"/>
      <c r="E156" s="316"/>
      <c r="F156" s="56" t="s">
        <v>52</v>
      </c>
      <c r="G156" s="316" t="s">
        <v>295</v>
      </c>
      <c r="H156" s="316"/>
      <c r="I156" s="316"/>
      <c r="J156" s="316"/>
      <c r="K156" s="316"/>
      <c r="L156" s="316"/>
      <c r="M156" s="316"/>
      <c r="N156" s="316"/>
      <c r="O156" s="316"/>
      <c r="P156" s="316"/>
      <c r="Q156" s="316"/>
      <c r="R156" s="316"/>
      <c r="S156" s="316"/>
      <c r="T156" s="316"/>
      <c r="U156" s="316"/>
      <c r="V156" s="316"/>
      <c r="W156" s="316"/>
      <c r="X156" s="316"/>
      <c r="Y156" s="316"/>
      <c r="Z156" s="316"/>
      <c r="AA156" s="316"/>
      <c r="AB156" s="316"/>
      <c r="AC156" s="317"/>
      <c r="AD156" s="317"/>
      <c r="AE156" s="317"/>
      <c r="AF156" s="317"/>
      <c r="AG156" s="317"/>
      <c r="AH156" s="317"/>
      <c r="AI156" s="317"/>
      <c r="AJ156" s="317"/>
      <c r="AK156" s="317"/>
      <c r="AL156" s="56"/>
      <c r="AM156" s="57"/>
    </row>
    <row r="157" spans="1:39" ht="12.2" customHeight="1" x14ac:dyDescent="0.2">
      <c r="A157" s="316" t="s">
        <v>53</v>
      </c>
      <c r="B157" s="316"/>
      <c r="C157" s="316"/>
      <c r="D157" s="316"/>
      <c r="E157" s="316"/>
      <c r="F157" s="56" t="s">
        <v>52</v>
      </c>
      <c r="G157" s="316" t="s">
        <v>54</v>
      </c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6"/>
      <c r="S157" s="316"/>
      <c r="T157" s="316"/>
      <c r="U157" s="316"/>
      <c r="V157" s="316"/>
      <c r="W157" s="316"/>
      <c r="X157" s="316"/>
      <c r="Y157" s="316"/>
      <c r="Z157" s="316"/>
      <c r="AA157" s="316"/>
      <c r="AB157" s="316"/>
      <c r="AC157" s="316"/>
      <c r="AD157" s="316"/>
      <c r="AE157" s="316"/>
      <c r="AF157" s="316"/>
      <c r="AG157" s="316"/>
      <c r="AH157" s="316"/>
      <c r="AI157" s="316"/>
      <c r="AJ157" s="316"/>
      <c r="AK157" s="316"/>
      <c r="AL157" s="316"/>
      <c r="AM157" s="316"/>
    </row>
    <row r="158" spans="1:39" ht="10.9" customHeight="1" x14ac:dyDescent="0.2">
      <c r="A158" s="316" t="s">
        <v>18</v>
      </c>
      <c r="B158" s="316"/>
      <c r="C158" s="316"/>
      <c r="D158" s="316"/>
      <c r="E158" s="316"/>
      <c r="F158" s="56" t="s">
        <v>52</v>
      </c>
      <c r="G158" s="316" t="s">
        <v>296</v>
      </c>
      <c r="H158" s="316"/>
      <c r="I158" s="316"/>
      <c r="J158" s="316"/>
      <c r="K158" s="316"/>
      <c r="L158" s="316"/>
      <c r="M158" s="316"/>
      <c r="N158" s="316"/>
      <c r="O158" s="316"/>
      <c r="P158" s="316"/>
      <c r="Q158" s="316"/>
      <c r="R158" s="316"/>
      <c r="S158" s="316"/>
      <c r="T158" s="316"/>
      <c r="U158" s="316"/>
      <c r="V158" s="317"/>
      <c r="W158" s="317"/>
      <c r="X158" s="317"/>
      <c r="Y158" s="317"/>
      <c r="Z158" s="317"/>
      <c r="AA158" s="317"/>
      <c r="AB158" s="317"/>
      <c r="AC158" s="317"/>
      <c r="AD158" s="317"/>
      <c r="AE158" s="317"/>
      <c r="AF158" s="317"/>
      <c r="AG158" s="317"/>
      <c r="AH158" s="317"/>
      <c r="AI158" s="317"/>
      <c r="AJ158" s="317"/>
      <c r="AK158" s="317"/>
      <c r="AL158" s="317"/>
      <c r="AM158" s="317"/>
    </row>
    <row r="159" spans="1:39" ht="24.2" customHeight="1" x14ac:dyDescent="0.2">
      <c r="A159" s="316" t="s">
        <v>55</v>
      </c>
      <c r="B159" s="316"/>
      <c r="C159" s="316"/>
      <c r="D159" s="316"/>
      <c r="E159" s="316"/>
      <c r="F159" s="56" t="s">
        <v>52</v>
      </c>
      <c r="G159" s="316" t="s">
        <v>297</v>
      </c>
      <c r="H159" s="316"/>
      <c r="I159" s="316"/>
      <c r="J159" s="316"/>
      <c r="K159" s="316"/>
      <c r="L159" s="316"/>
      <c r="M159" s="316"/>
      <c r="N159" s="316"/>
      <c r="O159" s="316"/>
      <c r="P159" s="316"/>
      <c r="Q159" s="316"/>
      <c r="R159" s="316"/>
      <c r="S159" s="316"/>
      <c r="T159" s="316"/>
      <c r="U159" s="316"/>
      <c r="V159" s="316"/>
      <c r="W159" s="316"/>
      <c r="X159" s="316"/>
      <c r="Y159" s="316"/>
      <c r="Z159" s="316"/>
      <c r="AA159" s="316"/>
      <c r="AB159" s="316"/>
      <c r="AC159" s="316"/>
      <c r="AD159" s="316"/>
      <c r="AE159" s="316"/>
      <c r="AF159" s="316"/>
      <c r="AG159" s="316"/>
      <c r="AH159" s="316"/>
      <c r="AI159" s="316"/>
      <c r="AJ159" s="316"/>
      <c r="AK159" s="316"/>
      <c r="AL159" s="316"/>
      <c r="AM159" s="316"/>
    </row>
    <row r="160" spans="1:39" ht="12.2" customHeight="1" x14ac:dyDescent="0.2">
      <c r="A160" s="400"/>
      <c r="B160" s="400"/>
      <c r="C160" s="400"/>
      <c r="D160" s="400"/>
      <c r="E160" s="400"/>
      <c r="F160" s="400"/>
      <c r="G160" s="400"/>
      <c r="H160" s="400"/>
      <c r="I160" s="400"/>
      <c r="J160" s="400"/>
      <c r="K160" s="400"/>
      <c r="L160" s="400"/>
      <c r="M160" s="400"/>
      <c r="N160" s="400"/>
      <c r="O160" s="400"/>
      <c r="P160" s="400"/>
      <c r="Q160" s="400"/>
      <c r="R160" s="400"/>
      <c r="S160" s="400"/>
      <c r="T160" s="400"/>
      <c r="U160" s="400"/>
      <c r="V160" s="400"/>
      <c r="W160" s="400"/>
      <c r="X160" s="400"/>
      <c r="Y160" s="400"/>
      <c r="Z160" s="400"/>
      <c r="AA160" s="400"/>
      <c r="AB160" s="400"/>
      <c r="AC160" s="400"/>
      <c r="AD160" s="400"/>
      <c r="AE160" s="400"/>
      <c r="AF160" s="400"/>
      <c r="AG160" s="400"/>
      <c r="AH160" s="400"/>
      <c r="AI160" s="400"/>
      <c r="AJ160" s="400"/>
      <c r="AK160" s="400"/>
      <c r="AL160" s="400"/>
      <c r="AM160" s="400"/>
    </row>
    <row r="161" spans="1:39" ht="10.9" customHeight="1" x14ac:dyDescent="0.2">
      <c r="A161" s="309"/>
      <c r="B161" s="309"/>
      <c r="C161" s="309"/>
      <c r="D161" s="309"/>
      <c r="E161" s="309"/>
      <c r="F161" s="309"/>
      <c r="G161" s="309"/>
      <c r="H161" s="309"/>
      <c r="I161" s="309"/>
      <c r="J161" s="309"/>
      <c r="K161" s="309"/>
      <c r="L161" s="309"/>
      <c r="M161" s="309"/>
      <c r="N161" s="309"/>
      <c r="O161" s="309"/>
      <c r="P161" s="309"/>
      <c r="Q161" s="309"/>
      <c r="R161" s="309"/>
      <c r="S161" s="309"/>
      <c r="T161" s="309"/>
      <c r="U161" s="309"/>
      <c r="V161" s="309"/>
      <c r="W161" s="309"/>
      <c r="X161" s="309"/>
      <c r="Y161" s="309"/>
      <c r="Z161" s="309"/>
      <c r="AA161" s="309"/>
      <c r="AB161" s="309"/>
      <c r="AC161" s="309"/>
      <c r="AD161" s="309"/>
      <c r="AE161" s="309"/>
      <c r="AF161" s="309"/>
      <c r="AG161" s="309"/>
      <c r="AH161" s="309"/>
      <c r="AI161" s="309"/>
      <c r="AJ161" s="309"/>
      <c r="AK161" s="309"/>
      <c r="AL161" s="309"/>
      <c r="AM161" s="309"/>
    </row>
    <row r="162" spans="1:39" ht="24.2" customHeight="1" x14ac:dyDescent="0.2">
      <c r="A162" s="401" t="s">
        <v>368</v>
      </c>
      <c r="B162" s="401"/>
      <c r="C162" s="401"/>
      <c r="D162" s="401"/>
      <c r="E162" s="401"/>
      <c r="F162" s="401"/>
      <c r="G162" s="401"/>
      <c r="H162" s="401"/>
      <c r="I162" s="401"/>
      <c r="J162" s="401"/>
      <c r="K162" s="401"/>
      <c r="L162" s="401"/>
      <c r="M162" s="401"/>
      <c r="N162" s="401"/>
      <c r="O162" s="401"/>
      <c r="P162" s="401"/>
      <c r="Q162" s="401"/>
      <c r="R162" s="401"/>
      <c r="S162" s="401"/>
      <c r="T162" s="401"/>
      <c r="U162" s="401"/>
      <c r="V162" s="401"/>
      <c r="W162" s="401"/>
      <c r="X162" s="401"/>
      <c r="Y162" s="401"/>
      <c r="Z162" s="401"/>
      <c r="AA162" s="402" t="s">
        <v>56</v>
      </c>
      <c r="AB162" s="402"/>
      <c r="AC162" s="402"/>
      <c r="AD162" s="402"/>
      <c r="AE162" s="402"/>
      <c r="AF162" s="402"/>
      <c r="AG162" s="402"/>
      <c r="AH162" s="402"/>
      <c r="AI162" s="402"/>
      <c r="AJ162" s="402"/>
      <c r="AK162" s="402"/>
      <c r="AL162" s="402"/>
      <c r="AM162" s="402"/>
    </row>
    <row r="163" spans="1:39" ht="12.2" customHeight="1" x14ac:dyDescent="0.2">
      <c r="A163" s="401" t="s">
        <v>369</v>
      </c>
      <c r="B163" s="401"/>
      <c r="C163" s="401"/>
      <c r="D163" s="401"/>
      <c r="E163" s="401"/>
      <c r="F163" s="401"/>
      <c r="G163" s="401"/>
      <c r="H163" s="401"/>
      <c r="I163" s="401"/>
      <c r="J163" s="401"/>
      <c r="K163" s="401"/>
      <c r="L163" s="401"/>
      <c r="M163" s="401"/>
      <c r="N163" s="401"/>
      <c r="O163" s="401"/>
      <c r="P163" s="401"/>
      <c r="Q163" s="401"/>
      <c r="R163" s="401"/>
      <c r="S163" s="401"/>
      <c r="T163" s="401"/>
      <c r="U163" s="401"/>
      <c r="V163" s="401"/>
      <c r="W163" s="401"/>
      <c r="X163" s="401"/>
      <c r="Y163" s="401"/>
      <c r="Z163" s="401"/>
      <c r="AA163" s="402"/>
      <c r="AB163" s="401"/>
      <c r="AC163" s="401"/>
      <c r="AD163" s="401"/>
      <c r="AE163" s="401"/>
      <c r="AF163" s="401"/>
      <c r="AG163" s="401"/>
      <c r="AH163" s="401"/>
      <c r="AI163" s="401"/>
      <c r="AJ163" s="401"/>
      <c r="AK163" s="401"/>
      <c r="AL163" s="401"/>
      <c r="AM163" s="401"/>
    </row>
    <row r="164" spans="1:39" ht="10.9" customHeight="1" x14ac:dyDescent="0.2">
      <c r="A164" s="309"/>
      <c r="B164" s="309"/>
      <c r="C164" s="309"/>
      <c r="D164" s="309"/>
      <c r="E164" s="309"/>
      <c r="F164" s="309"/>
      <c r="G164" s="309"/>
      <c r="H164" s="309"/>
      <c r="I164" s="309"/>
      <c r="J164" s="309"/>
      <c r="K164" s="309"/>
      <c r="L164" s="309"/>
      <c r="M164" s="309"/>
      <c r="N164" s="309"/>
      <c r="O164" s="309"/>
      <c r="P164" s="309"/>
      <c r="Q164" s="309"/>
      <c r="R164" s="309"/>
      <c r="S164" s="309"/>
      <c r="T164" s="309"/>
      <c r="U164" s="309"/>
      <c r="V164" s="309"/>
      <c r="W164" s="309"/>
      <c r="X164" s="309"/>
      <c r="Y164" s="309"/>
      <c r="Z164" s="309"/>
      <c r="AA164" s="309"/>
      <c r="AB164" s="309"/>
      <c r="AC164" s="309"/>
      <c r="AD164" s="309"/>
      <c r="AE164" s="309"/>
      <c r="AF164" s="309"/>
      <c r="AG164" s="309"/>
      <c r="AH164" s="309"/>
      <c r="AI164" s="309"/>
      <c r="AJ164" s="309"/>
      <c r="AK164" s="309"/>
      <c r="AL164" s="309"/>
      <c r="AM164" s="309"/>
    </row>
    <row r="165" spans="1:39" ht="24.2" customHeight="1" x14ac:dyDescent="0.2">
      <c r="A165" s="379" t="s">
        <v>57</v>
      </c>
      <c r="B165" s="380"/>
      <c r="C165" s="380"/>
      <c r="D165" s="380"/>
      <c r="E165" s="380"/>
      <c r="F165" s="380"/>
      <c r="G165" s="380"/>
      <c r="H165" s="381"/>
      <c r="I165" s="379" t="s">
        <v>58</v>
      </c>
      <c r="J165" s="381"/>
      <c r="K165" s="385" t="s">
        <v>59</v>
      </c>
      <c r="L165" s="386"/>
      <c r="M165" s="386"/>
      <c r="N165" s="387"/>
      <c r="O165" s="385" t="s">
        <v>60</v>
      </c>
      <c r="P165" s="386"/>
      <c r="Q165" s="386"/>
      <c r="R165" s="387"/>
      <c r="S165" s="385" t="s">
        <v>61</v>
      </c>
      <c r="T165" s="386"/>
      <c r="U165" s="386"/>
      <c r="V165" s="386"/>
      <c r="W165" s="386"/>
      <c r="X165" s="387"/>
      <c r="Y165" s="385" t="s">
        <v>62</v>
      </c>
      <c r="Z165" s="386"/>
      <c r="AA165" s="386"/>
      <c r="AB165" s="386"/>
      <c r="AC165" s="386"/>
      <c r="AD165" s="386"/>
      <c r="AE165" s="387"/>
      <c r="AF165" s="385" t="s">
        <v>63</v>
      </c>
      <c r="AG165" s="386"/>
      <c r="AH165" s="386"/>
      <c r="AI165" s="386"/>
      <c r="AJ165" s="387"/>
      <c r="AK165" s="385" t="s">
        <v>64</v>
      </c>
      <c r="AL165" s="386"/>
      <c r="AM165" s="387"/>
    </row>
    <row r="166" spans="1:39" ht="12.2" customHeight="1" x14ac:dyDescent="0.2">
      <c r="A166" s="375" t="s">
        <v>65</v>
      </c>
      <c r="B166" s="375"/>
      <c r="C166" s="375"/>
      <c r="D166" s="375"/>
      <c r="E166" s="375"/>
      <c r="F166" s="375"/>
      <c r="G166" s="375"/>
      <c r="H166" s="375"/>
      <c r="I166" s="375"/>
      <c r="J166" s="375"/>
      <c r="K166" s="375"/>
      <c r="L166" s="375"/>
      <c r="M166" s="375"/>
      <c r="N166" s="375"/>
      <c r="O166" s="375"/>
      <c r="P166" s="375"/>
      <c r="Q166" s="375"/>
      <c r="R166" s="375"/>
      <c r="S166" s="375"/>
      <c r="T166" s="375"/>
      <c r="U166" s="375"/>
      <c r="V166" s="375"/>
      <c r="W166" s="375"/>
      <c r="X166" s="375"/>
      <c r="Y166" s="375"/>
      <c r="Z166" s="375"/>
      <c r="AA166" s="375"/>
      <c r="AB166" s="375"/>
      <c r="AC166" s="375"/>
      <c r="AD166" s="375"/>
      <c r="AE166" s="375"/>
      <c r="AF166" s="375"/>
      <c r="AG166" s="375"/>
      <c r="AH166" s="388">
        <v>0</v>
      </c>
      <c r="AI166" s="389"/>
      <c r="AJ166" s="389"/>
      <c r="AK166" s="389"/>
      <c r="AL166" s="389"/>
      <c r="AM166" s="390"/>
    </row>
    <row r="167" spans="1:39" ht="10.9" customHeight="1" x14ac:dyDescent="0.2">
      <c r="A167" s="309"/>
      <c r="B167" s="309"/>
      <c r="C167" s="309"/>
      <c r="D167" s="309"/>
      <c r="E167" s="309"/>
      <c r="F167" s="309"/>
      <c r="G167" s="309"/>
      <c r="H167" s="309"/>
      <c r="I167" s="309"/>
      <c r="J167" s="309"/>
      <c r="K167" s="309"/>
      <c r="L167" s="309"/>
      <c r="M167" s="309"/>
      <c r="N167" s="309"/>
      <c r="O167" s="309"/>
      <c r="P167" s="309"/>
      <c r="Q167" s="309"/>
      <c r="R167" s="309"/>
      <c r="S167" s="309"/>
      <c r="T167" s="309"/>
      <c r="U167" s="309"/>
      <c r="V167" s="309"/>
      <c r="W167" s="309"/>
      <c r="X167" s="309"/>
      <c r="Y167" s="309"/>
      <c r="Z167" s="309"/>
      <c r="AA167" s="309"/>
      <c r="AB167" s="309"/>
      <c r="AC167" s="309"/>
      <c r="AD167" s="309"/>
      <c r="AE167" s="309"/>
      <c r="AF167" s="309"/>
      <c r="AG167" s="309"/>
      <c r="AH167" s="309"/>
      <c r="AI167" s="309"/>
      <c r="AJ167" s="309"/>
      <c r="AK167" s="309"/>
      <c r="AL167" s="309"/>
      <c r="AM167" s="309"/>
    </row>
    <row r="168" spans="1:39" ht="12.2" customHeight="1" x14ac:dyDescent="0.2">
      <c r="A168" s="379" t="s">
        <v>66</v>
      </c>
      <c r="B168" s="380"/>
      <c r="C168" s="380"/>
      <c r="D168" s="380"/>
      <c r="E168" s="380"/>
      <c r="F168" s="380"/>
      <c r="G168" s="380"/>
      <c r="H168" s="381"/>
      <c r="I168" s="379" t="s">
        <v>58</v>
      </c>
      <c r="J168" s="381"/>
      <c r="K168" s="385" t="s">
        <v>67</v>
      </c>
      <c r="L168" s="386"/>
      <c r="M168" s="386"/>
      <c r="N168" s="386"/>
      <c r="O168" s="386"/>
      <c r="P168" s="387"/>
      <c r="Q168" s="385" t="s">
        <v>68</v>
      </c>
      <c r="R168" s="386"/>
      <c r="S168" s="386"/>
      <c r="T168" s="386"/>
      <c r="U168" s="386"/>
      <c r="V168" s="387"/>
      <c r="W168" s="385" t="s">
        <v>69</v>
      </c>
      <c r="X168" s="386"/>
      <c r="Y168" s="386"/>
      <c r="Z168" s="386"/>
      <c r="AA168" s="386"/>
      <c r="AB168" s="386"/>
      <c r="AC168" s="387"/>
      <c r="AD168" s="385" t="s">
        <v>63</v>
      </c>
      <c r="AE168" s="386"/>
      <c r="AF168" s="386"/>
      <c r="AG168" s="386"/>
      <c r="AH168" s="386"/>
      <c r="AI168" s="386"/>
      <c r="AJ168" s="387"/>
      <c r="AK168" s="385" t="s">
        <v>64</v>
      </c>
      <c r="AL168" s="386"/>
      <c r="AM168" s="387"/>
    </row>
    <row r="169" spans="1:39" ht="12.2" customHeight="1" x14ac:dyDescent="0.2">
      <c r="A169" s="375" t="s">
        <v>70</v>
      </c>
      <c r="B169" s="375"/>
      <c r="C169" s="375"/>
      <c r="D169" s="375"/>
      <c r="E169" s="375"/>
      <c r="F169" s="375"/>
      <c r="G169" s="375"/>
      <c r="H169" s="375"/>
      <c r="I169" s="375"/>
      <c r="J169" s="375"/>
      <c r="K169" s="375"/>
      <c r="L169" s="375"/>
      <c r="M169" s="375"/>
      <c r="N169" s="375"/>
      <c r="O169" s="375"/>
      <c r="P169" s="375"/>
      <c r="Q169" s="375"/>
      <c r="R169" s="375"/>
      <c r="S169" s="375"/>
      <c r="T169" s="375"/>
      <c r="U169" s="375"/>
      <c r="V169" s="375"/>
      <c r="W169" s="375"/>
      <c r="X169" s="375"/>
      <c r="Y169" s="375"/>
      <c r="Z169" s="375"/>
      <c r="AA169" s="375"/>
      <c r="AB169" s="375"/>
      <c r="AC169" s="375"/>
      <c r="AD169" s="375"/>
      <c r="AE169" s="375"/>
      <c r="AF169" s="375"/>
      <c r="AG169" s="375"/>
      <c r="AH169" s="388">
        <v>0</v>
      </c>
      <c r="AI169" s="389"/>
      <c r="AJ169" s="389"/>
      <c r="AK169" s="389"/>
      <c r="AL169" s="389"/>
      <c r="AM169" s="390"/>
    </row>
    <row r="170" spans="1:39" ht="12.2" customHeight="1" x14ac:dyDescent="0.2">
      <c r="A170" s="309"/>
      <c r="B170" s="309"/>
      <c r="C170" s="309"/>
      <c r="D170" s="309"/>
      <c r="E170" s="309"/>
      <c r="F170" s="309"/>
      <c r="G170" s="309"/>
      <c r="H170" s="309"/>
      <c r="I170" s="309"/>
      <c r="J170" s="309"/>
      <c r="K170" s="309"/>
      <c r="L170" s="309"/>
      <c r="M170" s="309"/>
      <c r="N170" s="309"/>
      <c r="O170" s="309"/>
      <c r="P170" s="309"/>
      <c r="Q170" s="309"/>
      <c r="R170" s="309"/>
      <c r="S170" s="309"/>
      <c r="T170" s="309"/>
      <c r="U170" s="309"/>
      <c r="V170" s="309"/>
      <c r="W170" s="309"/>
      <c r="X170" s="309"/>
      <c r="Y170" s="309"/>
      <c r="Z170" s="309"/>
      <c r="AA170" s="309"/>
      <c r="AB170" s="309"/>
      <c r="AC170" s="309"/>
      <c r="AD170" s="309"/>
      <c r="AE170" s="309"/>
      <c r="AF170" s="309"/>
      <c r="AG170" s="309"/>
      <c r="AH170" s="309"/>
      <c r="AI170" s="309"/>
      <c r="AJ170" s="309"/>
      <c r="AK170" s="309"/>
      <c r="AL170" s="309"/>
      <c r="AM170" s="309"/>
    </row>
    <row r="171" spans="1:39" ht="10.9" customHeight="1" x14ac:dyDescent="0.2">
      <c r="A171" s="379" t="s">
        <v>71</v>
      </c>
      <c r="B171" s="380"/>
      <c r="C171" s="380"/>
      <c r="D171" s="380"/>
      <c r="E171" s="380"/>
      <c r="F171" s="380"/>
      <c r="G171" s="380"/>
      <c r="H171" s="381"/>
      <c r="I171" s="379" t="s">
        <v>58</v>
      </c>
      <c r="J171" s="381"/>
      <c r="K171" s="382" t="s">
        <v>72</v>
      </c>
      <c r="L171" s="383"/>
      <c r="M171" s="383"/>
      <c r="N171" s="383"/>
      <c r="O171" s="383"/>
      <c r="P171" s="384"/>
      <c r="Q171" s="382" t="s">
        <v>73</v>
      </c>
      <c r="R171" s="383"/>
      <c r="S171" s="383"/>
      <c r="T171" s="384"/>
      <c r="U171" s="382" t="s">
        <v>74</v>
      </c>
      <c r="V171" s="383"/>
      <c r="W171" s="383"/>
      <c r="X171" s="384"/>
      <c r="Y171" s="382" t="s">
        <v>75</v>
      </c>
      <c r="Z171" s="383"/>
      <c r="AA171" s="383"/>
      <c r="AB171" s="383"/>
      <c r="AC171" s="383"/>
      <c r="AD171" s="384"/>
      <c r="AE171" s="385" t="s">
        <v>76</v>
      </c>
      <c r="AF171" s="386"/>
      <c r="AG171" s="386"/>
      <c r="AH171" s="386"/>
      <c r="AI171" s="386"/>
      <c r="AJ171" s="386"/>
      <c r="AK171" s="386"/>
      <c r="AL171" s="386"/>
      <c r="AM171" s="387"/>
    </row>
    <row r="172" spans="1:39" ht="24.2" customHeight="1" x14ac:dyDescent="0.2">
      <c r="A172" s="375" t="s">
        <v>77</v>
      </c>
      <c r="B172" s="375"/>
      <c r="C172" s="375"/>
      <c r="D172" s="375"/>
      <c r="E172" s="375"/>
      <c r="F172" s="375"/>
      <c r="G172" s="375"/>
      <c r="H172" s="375"/>
      <c r="I172" s="375"/>
      <c r="J172" s="375"/>
      <c r="K172" s="375"/>
      <c r="L172" s="375"/>
      <c r="M172" s="375"/>
      <c r="N172" s="375"/>
      <c r="O172" s="375"/>
      <c r="P172" s="375"/>
      <c r="Q172" s="375"/>
      <c r="R172" s="375"/>
      <c r="S172" s="375"/>
      <c r="T172" s="375"/>
      <c r="U172" s="375"/>
      <c r="V172" s="375"/>
      <c r="W172" s="375"/>
      <c r="X172" s="375"/>
      <c r="Y172" s="375"/>
      <c r="Z172" s="375"/>
      <c r="AA172" s="375"/>
      <c r="AB172" s="375"/>
      <c r="AC172" s="375"/>
      <c r="AD172" s="375"/>
      <c r="AE172" s="375"/>
      <c r="AF172" s="375"/>
      <c r="AG172" s="375"/>
      <c r="AH172" s="388">
        <v>0</v>
      </c>
      <c r="AI172" s="389"/>
      <c r="AJ172" s="389"/>
      <c r="AK172" s="389"/>
      <c r="AL172" s="389"/>
      <c r="AM172" s="390"/>
    </row>
    <row r="173" spans="1:39" ht="12.2" customHeight="1" x14ac:dyDescent="0.2">
      <c r="A173" s="309"/>
      <c r="B173" s="309"/>
      <c r="C173" s="309"/>
      <c r="D173" s="309"/>
      <c r="E173" s="309"/>
      <c r="F173" s="309"/>
      <c r="G173" s="309"/>
      <c r="H173" s="309"/>
      <c r="I173" s="309"/>
      <c r="J173" s="309"/>
      <c r="K173" s="309"/>
      <c r="L173" s="309"/>
      <c r="M173" s="309"/>
      <c r="N173" s="309"/>
      <c r="O173" s="309"/>
      <c r="P173" s="309"/>
      <c r="Q173" s="309"/>
      <c r="R173" s="309"/>
      <c r="S173" s="309"/>
      <c r="T173" s="309"/>
      <c r="U173" s="309"/>
      <c r="V173" s="309"/>
      <c r="W173" s="309"/>
      <c r="X173" s="309"/>
      <c r="Y173" s="309"/>
      <c r="Z173" s="309"/>
      <c r="AA173" s="309"/>
      <c r="AB173" s="309"/>
      <c r="AC173" s="309"/>
      <c r="AD173" s="309"/>
      <c r="AE173" s="309"/>
      <c r="AF173" s="309"/>
      <c r="AG173" s="309"/>
      <c r="AH173" s="309"/>
      <c r="AI173" s="309"/>
      <c r="AJ173" s="309"/>
      <c r="AK173" s="309"/>
      <c r="AL173" s="309"/>
      <c r="AM173" s="309"/>
    </row>
    <row r="174" spans="1:39" ht="10.9" customHeight="1" x14ac:dyDescent="0.2">
      <c r="A174" s="391" t="s">
        <v>78</v>
      </c>
      <c r="B174" s="392"/>
      <c r="C174" s="392"/>
      <c r="D174" s="392"/>
      <c r="E174" s="392"/>
      <c r="F174" s="392"/>
      <c r="G174" s="392"/>
      <c r="H174" s="392"/>
      <c r="I174" s="392"/>
      <c r="J174" s="392"/>
      <c r="K174" s="392"/>
      <c r="L174" s="392"/>
      <c r="M174" s="392"/>
      <c r="N174" s="392"/>
      <c r="O174" s="392"/>
      <c r="P174" s="392"/>
      <c r="Q174" s="392"/>
      <c r="R174" s="392"/>
      <c r="S174" s="392"/>
      <c r="T174" s="392"/>
      <c r="U174" s="392"/>
      <c r="V174" s="392"/>
      <c r="W174" s="392"/>
      <c r="X174" s="392"/>
      <c r="Y174" s="392"/>
      <c r="Z174" s="393"/>
      <c r="AA174" s="388">
        <v>0</v>
      </c>
      <c r="AB174" s="389"/>
      <c r="AC174" s="389"/>
      <c r="AD174" s="389"/>
      <c r="AE174" s="389"/>
      <c r="AF174" s="389"/>
      <c r="AG174" s="389"/>
      <c r="AH174" s="389"/>
      <c r="AI174" s="389"/>
      <c r="AJ174" s="389"/>
      <c r="AK174" s="389"/>
      <c r="AL174" s="389"/>
      <c r="AM174" s="390"/>
    </row>
    <row r="175" spans="1:39" ht="24.2" customHeight="1" x14ac:dyDescent="0.2">
      <c r="A175" s="391" t="s">
        <v>79</v>
      </c>
      <c r="B175" s="392"/>
      <c r="C175" s="392"/>
      <c r="D175" s="392"/>
      <c r="E175" s="392"/>
      <c r="F175" s="392"/>
      <c r="G175" s="392"/>
      <c r="H175" s="392"/>
      <c r="I175" s="392"/>
      <c r="J175" s="392"/>
      <c r="K175" s="392"/>
      <c r="L175" s="392"/>
      <c r="M175" s="392"/>
      <c r="N175" s="392"/>
      <c r="O175" s="392"/>
      <c r="P175" s="392"/>
      <c r="Q175" s="392"/>
      <c r="R175" s="392"/>
      <c r="S175" s="392"/>
      <c r="T175" s="392"/>
      <c r="U175" s="392"/>
      <c r="V175" s="392"/>
      <c r="W175" s="392"/>
      <c r="X175" s="392"/>
      <c r="Y175" s="392"/>
      <c r="Z175" s="393"/>
      <c r="AA175" s="413">
        <v>1</v>
      </c>
      <c r="AB175" s="414"/>
      <c r="AC175" s="414"/>
      <c r="AD175" s="414"/>
      <c r="AE175" s="414"/>
      <c r="AF175" s="414"/>
      <c r="AG175" s="414"/>
      <c r="AH175" s="414"/>
      <c r="AI175" s="414"/>
      <c r="AJ175" s="414"/>
      <c r="AK175" s="414"/>
      <c r="AL175" s="414"/>
      <c r="AM175" s="415"/>
    </row>
    <row r="176" spans="1:39" ht="24.2" customHeight="1" x14ac:dyDescent="0.2">
      <c r="A176" s="391" t="s">
        <v>80</v>
      </c>
      <c r="B176" s="392"/>
      <c r="C176" s="392"/>
      <c r="D176" s="392"/>
      <c r="E176" s="392"/>
      <c r="F176" s="392"/>
      <c r="G176" s="392"/>
      <c r="H176" s="392"/>
      <c r="I176" s="392"/>
      <c r="J176" s="392"/>
      <c r="K176" s="392"/>
      <c r="L176" s="392"/>
      <c r="M176" s="392"/>
      <c r="N176" s="392"/>
      <c r="O176" s="392"/>
      <c r="P176" s="392"/>
      <c r="Q176" s="392"/>
      <c r="R176" s="392"/>
      <c r="S176" s="392"/>
      <c r="T176" s="392"/>
      <c r="U176" s="392"/>
      <c r="V176" s="392"/>
      <c r="W176" s="392"/>
      <c r="X176" s="392"/>
      <c r="Y176" s="392"/>
      <c r="Z176" s="393"/>
      <c r="AA176" s="388">
        <v>0</v>
      </c>
      <c r="AB176" s="389"/>
      <c r="AC176" s="389"/>
      <c r="AD176" s="389"/>
      <c r="AE176" s="389"/>
      <c r="AF176" s="389"/>
      <c r="AG176" s="389"/>
      <c r="AH176" s="389"/>
      <c r="AI176" s="389"/>
      <c r="AJ176" s="389"/>
      <c r="AK176" s="389"/>
      <c r="AL176" s="389"/>
      <c r="AM176" s="390"/>
    </row>
    <row r="177" spans="1:39" ht="24.2" customHeight="1" x14ac:dyDescent="0.2">
      <c r="A177" s="309"/>
      <c r="B177" s="309"/>
      <c r="C177" s="309"/>
      <c r="D177" s="309"/>
      <c r="E177" s="309"/>
      <c r="F177" s="309"/>
      <c r="G177" s="309"/>
      <c r="H177" s="309"/>
      <c r="I177" s="309"/>
      <c r="J177" s="309"/>
      <c r="K177" s="309"/>
      <c r="L177" s="309"/>
      <c r="M177" s="309"/>
      <c r="N177" s="309"/>
      <c r="O177" s="309"/>
      <c r="P177" s="309"/>
      <c r="Q177" s="309"/>
      <c r="R177" s="309"/>
      <c r="S177" s="309"/>
      <c r="T177" s="309"/>
      <c r="U177" s="309"/>
      <c r="V177" s="309"/>
      <c r="W177" s="309"/>
      <c r="X177" s="309"/>
      <c r="Y177" s="309"/>
      <c r="Z177" s="309"/>
      <c r="AA177" s="309"/>
      <c r="AB177" s="309"/>
      <c r="AC177" s="309"/>
      <c r="AD177" s="309"/>
      <c r="AE177" s="309"/>
      <c r="AF177" s="309"/>
      <c r="AG177" s="309"/>
      <c r="AH177" s="309"/>
      <c r="AI177" s="309"/>
      <c r="AJ177" s="309"/>
      <c r="AK177" s="309"/>
      <c r="AL177" s="309"/>
      <c r="AM177" s="309"/>
    </row>
    <row r="178" spans="1:39" ht="24.2" customHeight="1" x14ac:dyDescent="0.2">
      <c r="A178" s="379" t="s">
        <v>81</v>
      </c>
      <c r="B178" s="380"/>
      <c r="C178" s="380"/>
      <c r="D178" s="380"/>
      <c r="E178" s="380"/>
      <c r="F178" s="380"/>
      <c r="G178" s="380"/>
      <c r="H178" s="380"/>
      <c r="I178" s="380"/>
      <c r="J178" s="380"/>
      <c r="K178" s="381"/>
      <c r="L178" s="379" t="s">
        <v>58</v>
      </c>
      <c r="M178" s="380"/>
      <c r="N178" s="380"/>
      <c r="O178" s="381"/>
      <c r="P178" s="382" t="s">
        <v>22</v>
      </c>
      <c r="Q178" s="383"/>
      <c r="R178" s="383"/>
      <c r="S178" s="384"/>
      <c r="T178" s="385" t="s">
        <v>82</v>
      </c>
      <c r="U178" s="386"/>
      <c r="V178" s="386"/>
      <c r="W178" s="386"/>
      <c r="X178" s="386"/>
      <c r="Y178" s="386"/>
      <c r="Z178" s="386"/>
      <c r="AA178" s="387"/>
      <c r="AB178" s="385" t="s">
        <v>63</v>
      </c>
      <c r="AC178" s="386"/>
      <c r="AD178" s="386"/>
      <c r="AE178" s="386"/>
      <c r="AF178" s="386"/>
      <c r="AG178" s="386"/>
      <c r="AH178" s="386"/>
      <c r="AI178" s="386"/>
      <c r="AJ178" s="387"/>
      <c r="AK178" s="385" t="s">
        <v>82</v>
      </c>
      <c r="AL178" s="386"/>
      <c r="AM178" s="387"/>
    </row>
    <row r="179" spans="1:39" ht="24.2" customHeight="1" x14ac:dyDescent="0.2">
      <c r="A179" s="375" t="s">
        <v>83</v>
      </c>
      <c r="B179" s="375"/>
      <c r="C179" s="375"/>
      <c r="D179" s="375"/>
      <c r="E179" s="375"/>
      <c r="F179" s="375"/>
      <c r="G179" s="375"/>
      <c r="H179" s="375"/>
      <c r="I179" s="375"/>
      <c r="J179" s="375"/>
      <c r="K179" s="375"/>
      <c r="L179" s="375"/>
      <c r="M179" s="375"/>
      <c r="N179" s="375"/>
      <c r="O179" s="375"/>
      <c r="P179" s="375"/>
      <c r="Q179" s="375"/>
      <c r="R179" s="375"/>
      <c r="S179" s="375"/>
      <c r="T179" s="375"/>
      <c r="U179" s="375"/>
      <c r="V179" s="375"/>
      <c r="W179" s="375"/>
      <c r="X179" s="375"/>
      <c r="Y179" s="375"/>
      <c r="Z179" s="375"/>
      <c r="AA179" s="375"/>
      <c r="AB179" s="375"/>
      <c r="AC179" s="375"/>
      <c r="AD179" s="375"/>
      <c r="AE179" s="375"/>
      <c r="AF179" s="375"/>
      <c r="AG179" s="375"/>
      <c r="AH179" s="388">
        <v>0</v>
      </c>
      <c r="AI179" s="389"/>
      <c r="AJ179" s="389"/>
      <c r="AK179" s="389"/>
      <c r="AL179" s="389"/>
      <c r="AM179" s="390"/>
    </row>
    <row r="180" spans="1:39" ht="12.2" customHeight="1" x14ac:dyDescent="0.2">
      <c r="A180" s="309"/>
      <c r="B180" s="309"/>
      <c r="C180" s="309"/>
      <c r="D180" s="309"/>
      <c r="E180" s="309"/>
      <c r="F180" s="309"/>
      <c r="G180" s="309"/>
      <c r="H180" s="309"/>
      <c r="I180" s="309"/>
      <c r="J180" s="309"/>
      <c r="K180" s="309"/>
      <c r="L180" s="309"/>
      <c r="M180" s="309"/>
      <c r="N180" s="309"/>
      <c r="O180" s="309"/>
      <c r="P180" s="309"/>
      <c r="Q180" s="309"/>
      <c r="R180" s="309"/>
      <c r="S180" s="309"/>
      <c r="T180" s="309"/>
      <c r="U180" s="309"/>
      <c r="V180" s="309"/>
      <c r="W180" s="309"/>
      <c r="X180" s="309"/>
      <c r="Y180" s="309"/>
      <c r="Z180" s="309"/>
      <c r="AA180" s="309"/>
      <c r="AB180" s="309"/>
      <c r="AC180" s="309"/>
      <c r="AD180" s="309"/>
      <c r="AE180" s="309"/>
      <c r="AF180" s="309"/>
      <c r="AG180" s="309"/>
      <c r="AH180" s="309"/>
      <c r="AI180" s="309"/>
      <c r="AJ180" s="309"/>
      <c r="AK180" s="309"/>
      <c r="AL180" s="309"/>
      <c r="AM180" s="309"/>
    </row>
    <row r="181" spans="1:39" ht="10.9" customHeight="1" x14ac:dyDescent="0.2">
      <c r="A181" s="379" t="s">
        <v>84</v>
      </c>
      <c r="B181" s="380"/>
      <c r="C181" s="380"/>
      <c r="D181" s="380"/>
      <c r="E181" s="380"/>
      <c r="F181" s="380"/>
      <c r="G181" s="380"/>
      <c r="H181" s="380"/>
      <c r="I181" s="380"/>
      <c r="J181" s="380"/>
      <c r="K181" s="381"/>
      <c r="L181" s="379" t="s">
        <v>58</v>
      </c>
      <c r="M181" s="380"/>
      <c r="N181" s="380"/>
      <c r="O181" s="381"/>
      <c r="P181" s="382" t="s">
        <v>22</v>
      </c>
      <c r="Q181" s="383"/>
      <c r="R181" s="383"/>
      <c r="S181" s="384"/>
      <c r="T181" s="385" t="s">
        <v>82</v>
      </c>
      <c r="U181" s="386"/>
      <c r="V181" s="386"/>
      <c r="W181" s="386"/>
      <c r="X181" s="386"/>
      <c r="Y181" s="386"/>
      <c r="Z181" s="386"/>
      <c r="AA181" s="387"/>
      <c r="AB181" s="385" t="s">
        <v>63</v>
      </c>
      <c r="AC181" s="386"/>
      <c r="AD181" s="386"/>
      <c r="AE181" s="386"/>
      <c r="AF181" s="386"/>
      <c r="AG181" s="386"/>
      <c r="AH181" s="386"/>
      <c r="AI181" s="386"/>
      <c r="AJ181" s="387"/>
      <c r="AK181" s="385" t="s">
        <v>82</v>
      </c>
      <c r="AL181" s="386"/>
      <c r="AM181" s="387"/>
    </row>
    <row r="182" spans="1:39" ht="24.2" customHeight="1" x14ac:dyDescent="0.2">
      <c r="A182" s="360" t="s">
        <v>370</v>
      </c>
      <c r="B182" s="361"/>
      <c r="C182" s="361"/>
      <c r="D182" s="361"/>
      <c r="E182" s="361"/>
      <c r="F182" s="361"/>
      <c r="G182" s="361"/>
      <c r="H182" s="361"/>
      <c r="I182" s="361"/>
      <c r="J182" s="361"/>
      <c r="K182" s="362"/>
      <c r="L182" s="360" t="s">
        <v>371</v>
      </c>
      <c r="M182" s="361"/>
      <c r="N182" s="361"/>
      <c r="O182" s="362"/>
      <c r="P182" s="422" t="s">
        <v>27</v>
      </c>
      <c r="Q182" s="423"/>
      <c r="R182" s="423"/>
      <c r="S182" s="424"/>
      <c r="T182" s="366">
        <v>32.1</v>
      </c>
      <c r="U182" s="367"/>
      <c r="V182" s="367"/>
      <c r="W182" s="367"/>
      <c r="X182" s="367"/>
      <c r="Y182" s="367"/>
      <c r="Z182" s="367"/>
      <c r="AA182" s="368"/>
      <c r="AB182" s="416">
        <v>0.9</v>
      </c>
      <c r="AC182" s="417"/>
      <c r="AD182" s="417"/>
      <c r="AE182" s="417"/>
      <c r="AF182" s="417"/>
      <c r="AG182" s="417"/>
      <c r="AH182" s="417"/>
      <c r="AI182" s="417"/>
      <c r="AJ182" s="418"/>
      <c r="AK182" s="366">
        <v>28.89</v>
      </c>
      <c r="AL182" s="367"/>
      <c r="AM182" s="368"/>
    </row>
    <row r="183" spans="1:39" ht="12.2" customHeight="1" x14ac:dyDescent="0.2">
      <c r="A183" s="360" t="s">
        <v>372</v>
      </c>
      <c r="B183" s="361"/>
      <c r="C183" s="361"/>
      <c r="D183" s="361"/>
      <c r="E183" s="361"/>
      <c r="F183" s="361"/>
      <c r="G183" s="361"/>
      <c r="H183" s="361"/>
      <c r="I183" s="361"/>
      <c r="J183" s="361"/>
      <c r="K183" s="362"/>
      <c r="L183" s="360" t="s">
        <v>373</v>
      </c>
      <c r="M183" s="361"/>
      <c r="N183" s="361"/>
      <c r="O183" s="362"/>
      <c r="P183" s="422" t="s">
        <v>27</v>
      </c>
      <c r="Q183" s="423"/>
      <c r="R183" s="423"/>
      <c r="S183" s="424"/>
      <c r="T183" s="366">
        <v>53.51</v>
      </c>
      <c r="U183" s="367"/>
      <c r="V183" s="367"/>
      <c r="W183" s="367"/>
      <c r="X183" s="367"/>
      <c r="Y183" s="367"/>
      <c r="Z183" s="367"/>
      <c r="AA183" s="368"/>
      <c r="AB183" s="416">
        <v>0.9</v>
      </c>
      <c r="AC183" s="417"/>
      <c r="AD183" s="417"/>
      <c r="AE183" s="417"/>
      <c r="AF183" s="417"/>
      <c r="AG183" s="417"/>
      <c r="AH183" s="417"/>
      <c r="AI183" s="417"/>
      <c r="AJ183" s="418"/>
      <c r="AK183" s="366">
        <v>48.15</v>
      </c>
      <c r="AL183" s="367"/>
      <c r="AM183" s="368"/>
    </row>
    <row r="184" spans="1:39" ht="10.9" customHeight="1" x14ac:dyDescent="0.2">
      <c r="A184" s="360" t="s">
        <v>374</v>
      </c>
      <c r="B184" s="361"/>
      <c r="C184" s="361"/>
      <c r="D184" s="361"/>
      <c r="E184" s="361"/>
      <c r="F184" s="361"/>
      <c r="G184" s="361"/>
      <c r="H184" s="361"/>
      <c r="I184" s="361"/>
      <c r="J184" s="361"/>
      <c r="K184" s="362"/>
      <c r="L184" s="360" t="s">
        <v>375</v>
      </c>
      <c r="M184" s="361"/>
      <c r="N184" s="361"/>
      <c r="O184" s="362"/>
      <c r="P184" s="422" t="s">
        <v>27</v>
      </c>
      <c r="Q184" s="423"/>
      <c r="R184" s="423"/>
      <c r="S184" s="424"/>
      <c r="T184" s="366">
        <v>21.4</v>
      </c>
      <c r="U184" s="367"/>
      <c r="V184" s="367"/>
      <c r="W184" s="367"/>
      <c r="X184" s="367"/>
      <c r="Y184" s="367"/>
      <c r="Z184" s="367"/>
      <c r="AA184" s="368"/>
      <c r="AB184" s="416">
        <v>0.9</v>
      </c>
      <c r="AC184" s="417"/>
      <c r="AD184" s="417"/>
      <c r="AE184" s="417"/>
      <c r="AF184" s="417"/>
      <c r="AG184" s="417"/>
      <c r="AH184" s="417"/>
      <c r="AI184" s="417"/>
      <c r="AJ184" s="418"/>
      <c r="AK184" s="366">
        <v>19.260000000000002</v>
      </c>
      <c r="AL184" s="367"/>
      <c r="AM184" s="368"/>
    </row>
    <row r="185" spans="1:39" ht="12.2" customHeight="1" x14ac:dyDescent="0.2">
      <c r="A185" s="360" t="s">
        <v>376</v>
      </c>
      <c r="B185" s="361"/>
      <c r="C185" s="361"/>
      <c r="D185" s="361"/>
      <c r="E185" s="361"/>
      <c r="F185" s="361"/>
      <c r="G185" s="361"/>
      <c r="H185" s="361"/>
      <c r="I185" s="361"/>
      <c r="J185" s="361"/>
      <c r="K185" s="362"/>
      <c r="L185" s="360" t="s">
        <v>377</v>
      </c>
      <c r="M185" s="361"/>
      <c r="N185" s="361"/>
      <c r="O185" s="362"/>
      <c r="P185" s="422" t="s">
        <v>27</v>
      </c>
      <c r="Q185" s="423"/>
      <c r="R185" s="423"/>
      <c r="S185" s="424"/>
      <c r="T185" s="366">
        <v>53.51</v>
      </c>
      <c r="U185" s="367"/>
      <c r="V185" s="367"/>
      <c r="W185" s="367"/>
      <c r="X185" s="367"/>
      <c r="Y185" s="367"/>
      <c r="Z185" s="367"/>
      <c r="AA185" s="368"/>
      <c r="AB185" s="416">
        <v>0.9</v>
      </c>
      <c r="AC185" s="417"/>
      <c r="AD185" s="417"/>
      <c r="AE185" s="417"/>
      <c r="AF185" s="417"/>
      <c r="AG185" s="417"/>
      <c r="AH185" s="417"/>
      <c r="AI185" s="417"/>
      <c r="AJ185" s="418"/>
      <c r="AK185" s="366">
        <v>48.15</v>
      </c>
      <c r="AL185" s="367"/>
      <c r="AM185" s="368"/>
    </row>
    <row r="186" spans="1:39" ht="12.2" customHeight="1" x14ac:dyDescent="0.2">
      <c r="A186" s="360" t="s">
        <v>378</v>
      </c>
      <c r="B186" s="361"/>
      <c r="C186" s="361"/>
      <c r="D186" s="361"/>
      <c r="E186" s="361"/>
      <c r="F186" s="361"/>
      <c r="G186" s="361"/>
      <c r="H186" s="361"/>
      <c r="I186" s="361"/>
      <c r="J186" s="361"/>
      <c r="K186" s="362"/>
      <c r="L186" s="360" t="s">
        <v>379</v>
      </c>
      <c r="M186" s="361"/>
      <c r="N186" s="361"/>
      <c r="O186" s="362"/>
      <c r="P186" s="422" t="s">
        <v>27</v>
      </c>
      <c r="Q186" s="423"/>
      <c r="R186" s="423"/>
      <c r="S186" s="424"/>
      <c r="T186" s="366">
        <v>64.209999999999994</v>
      </c>
      <c r="U186" s="367"/>
      <c r="V186" s="367"/>
      <c r="W186" s="367"/>
      <c r="X186" s="367"/>
      <c r="Y186" s="367"/>
      <c r="Z186" s="367"/>
      <c r="AA186" s="368"/>
      <c r="AB186" s="416">
        <v>0.9</v>
      </c>
      <c r="AC186" s="417"/>
      <c r="AD186" s="417"/>
      <c r="AE186" s="417"/>
      <c r="AF186" s="417"/>
      <c r="AG186" s="417"/>
      <c r="AH186" s="417"/>
      <c r="AI186" s="417"/>
      <c r="AJ186" s="418"/>
      <c r="AK186" s="366">
        <v>57.78</v>
      </c>
      <c r="AL186" s="367"/>
      <c r="AM186" s="368"/>
    </row>
    <row r="187" spans="1:39" ht="12.2" customHeight="1" x14ac:dyDescent="0.2">
      <c r="A187" s="360" t="s">
        <v>380</v>
      </c>
      <c r="B187" s="361"/>
      <c r="C187" s="361"/>
      <c r="D187" s="361"/>
      <c r="E187" s="361"/>
      <c r="F187" s="361"/>
      <c r="G187" s="361"/>
      <c r="H187" s="361"/>
      <c r="I187" s="361"/>
      <c r="J187" s="361"/>
      <c r="K187" s="362"/>
      <c r="L187" s="360" t="s">
        <v>381</v>
      </c>
      <c r="M187" s="361"/>
      <c r="N187" s="361"/>
      <c r="O187" s="362"/>
      <c r="P187" s="422" t="s">
        <v>27</v>
      </c>
      <c r="Q187" s="423"/>
      <c r="R187" s="423"/>
      <c r="S187" s="424"/>
      <c r="T187" s="366">
        <v>21.4</v>
      </c>
      <c r="U187" s="367"/>
      <c r="V187" s="367"/>
      <c r="W187" s="367"/>
      <c r="X187" s="367"/>
      <c r="Y187" s="367"/>
      <c r="Z187" s="367"/>
      <c r="AA187" s="368"/>
      <c r="AB187" s="416">
        <v>0.9</v>
      </c>
      <c r="AC187" s="417"/>
      <c r="AD187" s="417"/>
      <c r="AE187" s="417"/>
      <c r="AF187" s="417"/>
      <c r="AG187" s="417"/>
      <c r="AH187" s="417"/>
      <c r="AI187" s="417"/>
      <c r="AJ187" s="418"/>
      <c r="AK187" s="366">
        <v>19.260000000000002</v>
      </c>
      <c r="AL187" s="367"/>
      <c r="AM187" s="368"/>
    </row>
    <row r="188" spans="1:39" ht="10.9" customHeight="1" x14ac:dyDescent="0.2">
      <c r="A188" s="375" t="s">
        <v>85</v>
      </c>
      <c r="B188" s="375"/>
      <c r="C188" s="375"/>
      <c r="D188" s="375"/>
      <c r="E188" s="375"/>
      <c r="F188" s="375"/>
      <c r="G188" s="375"/>
      <c r="H188" s="375"/>
      <c r="I188" s="375"/>
      <c r="J188" s="375"/>
      <c r="K188" s="375"/>
      <c r="L188" s="375"/>
      <c r="M188" s="375"/>
      <c r="N188" s="375"/>
      <c r="O188" s="375"/>
      <c r="P188" s="375"/>
      <c r="Q188" s="375"/>
      <c r="R188" s="375"/>
      <c r="S188" s="375"/>
      <c r="T188" s="375"/>
      <c r="U188" s="375"/>
      <c r="V188" s="375"/>
      <c r="W188" s="375"/>
      <c r="X188" s="375"/>
      <c r="Y188" s="375"/>
      <c r="Z188" s="375"/>
      <c r="AA188" s="375"/>
      <c r="AB188" s="375"/>
      <c r="AC188" s="375"/>
      <c r="AD188" s="375"/>
      <c r="AE188" s="375"/>
      <c r="AF188" s="375"/>
      <c r="AG188" s="375"/>
      <c r="AH188" s="441">
        <v>221.49</v>
      </c>
      <c r="AI188" s="442"/>
      <c r="AJ188" s="442"/>
      <c r="AK188" s="442"/>
      <c r="AL188" s="442"/>
      <c r="AM188" s="443"/>
    </row>
    <row r="189" spans="1:39" ht="10.9" customHeight="1" x14ac:dyDescent="0.2">
      <c r="A189" s="309"/>
      <c r="B189" s="309"/>
      <c r="C189" s="309"/>
      <c r="D189" s="309"/>
      <c r="E189" s="309"/>
      <c r="F189" s="309"/>
      <c r="G189" s="309"/>
      <c r="H189" s="309"/>
      <c r="I189" s="309"/>
      <c r="J189" s="309"/>
      <c r="K189" s="309"/>
      <c r="L189" s="309"/>
      <c r="M189" s="309"/>
      <c r="N189" s="309"/>
      <c r="O189" s="309"/>
      <c r="P189" s="309"/>
      <c r="Q189" s="309"/>
      <c r="R189" s="309"/>
      <c r="S189" s="309"/>
      <c r="T189" s="309"/>
      <c r="U189" s="309"/>
      <c r="V189" s="309"/>
      <c r="W189" s="309"/>
      <c r="X189" s="309"/>
      <c r="Y189" s="309"/>
      <c r="Z189" s="309"/>
      <c r="AA189" s="309"/>
      <c r="AB189" s="309"/>
      <c r="AC189" s="309"/>
      <c r="AD189" s="309"/>
      <c r="AE189" s="309"/>
      <c r="AF189" s="309"/>
      <c r="AG189" s="309"/>
      <c r="AH189" s="309"/>
      <c r="AI189" s="309"/>
      <c r="AJ189" s="309"/>
      <c r="AK189" s="309"/>
      <c r="AL189" s="309"/>
      <c r="AM189" s="309"/>
    </row>
    <row r="190" spans="1:39" ht="10.35" customHeight="1" x14ac:dyDescent="0.2">
      <c r="A190" s="379" t="s">
        <v>86</v>
      </c>
      <c r="B190" s="380"/>
      <c r="C190" s="380"/>
      <c r="D190" s="380"/>
      <c r="E190" s="380"/>
      <c r="F190" s="380"/>
      <c r="G190" s="381"/>
      <c r="H190" s="379" t="s">
        <v>58</v>
      </c>
      <c r="I190" s="381"/>
      <c r="J190" s="382" t="s">
        <v>22</v>
      </c>
      <c r="K190" s="383"/>
      <c r="L190" s="384"/>
      <c r="M190" s="385" t="s">
        <v>87</v>
      </c>
      <c r="N190" s="386"/>
      <c r="O190" s="386"/>
      <c r="P190" s="386"/>
      <c r="Q190" s="386"/>
      <c r="R190" s="386"/>
      <c r="S190" s="387"/>
      <c r="T190" s="385" t="s">
        <v>88</v>
      </c>
      <c r="U190" s="386"/>
      <c r="V190" s="386"/>
      <c r="W190" s="387"/>
      <c r="X190" s="385" t="s">
        <v>89</v>
      </c>
      <c r="Y190" s="387"/>
      <c r="Z190" s="385" t="s">
        <v>90</v>
      </c>
      <c r="AA190" s="386"/>
      <c r="AB190" s="387"/>
      <c r="AC190" s="385" t="s">
        <v>76</v>
      </c>
      <c r="AD190" s="386"/>
      <c r="AE190" s="386"/>
      <c r="AF190" s="386"/>
      <c r="AG190" s="387"/>
      <c r="AH190" s="385" t="s">
        <v>63</v>
      </c>
      <c r="AI190" s="386"/>
      <c r="AJ190" s="386"/>
      <c r="AK190" s="386"/>
      <c r="AL190" s="387"/>
      <c r="AM190" s="53" t="s">
        <v>91</v>
      </c>
    </row>
    <row r="191" spans="1:39" ht="10.35" customHeight="1" x14ac:dyDescent="0.2">
      <c r="A191" s="375" t="s">
        <v>92</v>
      </c>
      <c r="B191" s="375"/>
      <c r="C191" s="375"/>
      <c r="D191" s="375"/>
      <c r="E191" s="375"/>
      <c r="F191" s="375"/>
      <c r="G191" s="375"/>
      <c r="H191" s="375"/>
      <c r="I191" s="375"/>
      <c r="J191" s="375"/>
      <c r="K191" s="375"/>
      <c r="L191" s="375"/>
      <c r="M191" s="375"/>
      <c r="N191" s="375"/>
      <c r="O191" s="375"/>
      <c r="P191" s="375"/>
      <c r="Q191" s="375"/>
      <c r="R191" s="375"/>
      <c r="S191" s="375"/>
      <c r="T191" s="375"/>
      <c r="U191" s="375"/>
      <c r="V191" s="375"/>
      <c r="W191" s="375"/>
      <c r="X191" s="375"/>
      <c r="Y191" s="375"/>
      <c r="Z191" s="375"/>
      <c r="AA191" s="375"/>
      <c r="AB191" s="375"/>
      <c r="AC191" s="375"/>
      <c r="AD191" s="375"/>
      <c r="AE191" s="375"/>
      <c r="AF191" s="375"/>
      <c r="AG191" s="375"/>
      <c r="AH191" s="388">
        <v>0</v>
      </c>
      <c r="AI191" s="389"/>
      <c r="AJ191" s="389"/>
      <c r="AK191" s="389"/>
      <c r="AL191" s="389"/>
      <c r="AM191" s="390"/>
    </row>
    <row r="192" spans="1:39" ht="20.45" customHeight="1" x14ac:dyDescent="0.2">
      <c r="A192" s="309"/>
      <c r="B192" s="309"/>
      <c r="C192" s="309"/>
      <c r="D192" s="309"/>
      <c r="E192" s="309"/>
      <c r="F192" s="309"/>
      <c r="G192" s="309"/>
      <c r="H192" s="309"/>
      <c r="I192" s="309"/>
      <c r="J192" s="309"/>
      <c r="K192" s="309"/>
      <c r="L192" s="309"/>
      <c r="M192" s="309"/>
      <c r="N192" s="309"/>
      <c r="O192" s="309"/>
      <c r="P192" s="309"/>
      <c r="Q192" s="309"/>
      <c r="R192" s="309"/>
      <c r="S192" s="309"/>
      <c r="T192" s="309"/>
      <c r="U192" s="309"/>
      <c r="V192" s="309"/>
      <c r="W192" s="309"/>
      <c r="X192" s="309"/>
      <c r="Y192" s="309"/>
      <c r="Z192" s="309"/>
      <c r="AA192" s="309"/>
      <c r="AB192" s="309"/>
      <c r="AC192" s="309"/>
      <c r="AD192" s="309"/>
      <c r="AE192" s="309"/>
      <c r="AF192" s="309"/>
      <c r="AG192" s="309"/>
      <c r="AH192" s="309"/>
      <c r="AI192" s="309"/>
      <c r="AJ192" s="309"/>
      <c r="AK192" s="309"/>
      <c r="AL192" s="309"/>
      <c r="AM192" s="309"/>
    </row>
    <row r="193" spans="1:39" ht="20.45" customHeight="1" x14ac:dyDescent="0.2">
      <c r="A193" s="391" t="s">
        <v>93</v>
      </c>
      <c r="B193" s="392"/>
      <c r="C193" s="392"/>
      <c r="D193" s="392"/>
      <c r="E193" s="392"/>
      <c r="F193" s="392"/>
      <c r="G193" s="392"/>
      <c r="H193" s="392"/>
      <c r="I193" s="392"/>
      <c r="J193" s="392"/>
      <c r="K193" s="392"/>
      <c r="L193" s="392"/>
      <c r="M193" s="392"/>
      <c r="N193" s="392"/>
      <c r="O193" s="392"/>
      <c r="P193" s="392"/>
      <c r="Q193" s="392"/>
      <c r="R193" s="392"/>
      <c r="S193" s="392"/>
      <c r="T193" s="392"/>
      <c r="U193" s="392"/>
      <c r="V193" s="392"/>
      <c r="W193" s="392"/>
      <c r="X193" s="392"/>
      <c r="Y193" s="392"/>
      <c r="Z193" s="392"/>
      <c r="AA193" s="392"/>
      <c r="AB193" s="392"/>
      <c r="AC193" s="392"/>
      <c r="AD193" s="392"/>
      <c r="AE193" s="392"/>
      <c r="AF193" s="392"/>
      <c r="AG193" s="393"/>
      <c r="AH193" s="444">
        <v>221.49</v>
      </c>
      <c r="AI193" s="445"/>
      <c r="AJ193" s="445"/>
      <c r="AK193" s="445"/>
      <c r="AL193" s="445"/>
      <c r="AM193" s="446"/>
    </row>
    <row r="194" spans="1:39" ht="10.35" customHeight="1" x14ac:dyDescent="0.2">
      <c r="A194" s="391" t="s">
        <v>160</v>
      </c>
      <c r="B194" s="392"/>
      <c r="C194" s="392"/>
      <c r="D194" s="392"/>
      <c r="E194" s="392"/>
      <c r="F194" s="392"/>
      <c r="G194" s="392"/>
      <c r="H194" s="392"/>
      <c r="I194" s="392"/>
      <c r="J194" s="392"/>
      <c r="K194" s="392"/>
      <c r="L194" s="392"/>
      <c r="M194" s="392"/>
      <c r="N194" s="392"/>
      <c r="O194" s="392"/>
      <c r="P194" s="392"/>
      <c r="Q194" s="392"/>
      <c r="R194" s="392"/>
      <c r="S194" s="392"/>
      <c r="T194" s="392"/>
      <c r="U194" s="392"/>
      <c r="V194" s="392"/>
      <c r="W194" s="392"/>
      <c r="X194" s="392"/>
      <c r="Y194" s="392"/>
      <c r="Z194" s="392"/>
      <c r="AA194" s="392"/>
      <c r="AB194" s="392"/>
      <c r="AC194" s="392"/>
      <c r="AD194" s="392"/>
      <c r="AE194" s="392"/>
      <c r="AF194" s="392"/>
      <c r="AG194" s="393"/>
      <c r="AH194" s="403">
        <v>99.91</v>
      </c>
      <c r="AI194" s="404"/>
      <c r="AJ194" s="404"/>
      <c r="AK194" s="404"/>
      <c r="AL194" s="404"/>
      <c r="AM194" s="405"/>
    </row>
    <row r="195" spans="1:39" ht="10.35" customHeight="1" x14ac:dyDescent="0.2">
      <c r="A195" s="391" t="s">
        <v>95</v>
      </c>
      <c r="B195" s="392"/>
      <c r="C195" s="392"/>
      <c r="D195" s="392"/>
      <c r="E195" s="392"/>
      <c r="F195" s="392"/>
      <c r="G195" s="392"/>
      <c r="H195" s="392"/>
      <c r="I195" s="392"/>
      <c r="J195" s="392"/>
      <c r="K195" s="392"/>
      <c r="L195" s="392"/>
      <c r="M195" s="392"/>
      <c r="N195" s="392"/>
      <c r="O195" s="392"/>
      <c r="P195" s="392"/>
      <c r="Q195" s="392"/>
      <c r="R195" s="392"/>
      <c r="S195" s="392"/>
      <c r="T195" s="392"/>
      <c r="U195" s="392"/>
      <c r="V195" s="392"/>
      <c r="W195" s="392"/>
      <c r="X195" s="392"/>
      <c r="Y195" s="392"/>
      <c r="Z195" s="392"/>
      <c r="AA195" s="392"/>
      <c r="AB195" s="392"/>
      <c r="AC195" s="392"/>
      <c r="AD195" s="392"/>
      <c r="AE195" s="392"/>
      <c r="AF195" s="392"/>
      <c r="AG195" s="393"/>
      <c r="AH195" s="444">
        <v>321.39999999999998</v>
      </c>
      <c r="AI195" s="445"/>
      <c r="AJ195" s="445"/>
      <c r="AK195" s="445"/>
      <c r="AL195" s="445"/>
      <c r="AM195" s="446"/>
    </row>
    <row r="196" spans="1:39" ht="20.45" customHeight="1" x14ac:dyDescent="0.2">
      <c r="A196" s="309"/>
      <c r="B196" s="309"/>
      <c r="C196" s="309"/>
      <c r="D196" s="309"/>
      <c r="E196" s="309"/>
      <c r="F196" s="309"/>
      <c r="G196" s="309"/>
      <c r="H196" s="309"/>
      <c r="I196" s="309"/>
      <c r="J196" s="309"/>
      <c r="K196" s="309"/>
      <c r="L196" s="309"/>
      <c r="M196" s="309"/>
      <c r="N196" s="309"/>
      <c r="O196" s="309"/>
      <c r="P196" s="309"/>
      <c r="Q196" s="309"/>
      <c r="R196" s="309"/>
      <c r="S196" s="309"/>
      <c r="T196" s="309"/>
      <c r="U196" s="309"/>
      <c r="V196" s="309"/>
      <c r="W196" s="309"/>
      <c r="X196" s="309"/>
      <c r="Y196" s="309"/>
      <c r="Z196" s="309"/>
      <c r="AA196" s="309"/>
      <c r="AB196" s="309"/>
      <c r="AC196" s="309"/>
      <c r="AD196" s="309"/>
      <c r="AE196" s="309"/>
      <c r="AF196" s="309"/>
      <c r="AG196" s="309"/>
      <c r="AH196" s="309"/>
      <c r="AI196" s="309"/>
      <c r="AJ196" s="309"/>
      <c r="AK196" s="309"/>
      <c r="AL196" s="309"/>
      <c r="AM196" s="309"/>
    </row>
    <row r="197" spans="1:39" ht="10.35" customHeight="1" x14ac:dyDescent="0.2">
      <c r="A197" s="309"/>
      <c r="B197" s="309"/>
      <c r="C197" s="309"/>
      <c r="D197" s="309"/>
      <c r="E197" s="309"/>
      <c r="F197" s="309"/>
      <c r="G197" s="309"/>
      <c r="H197" s="309"/>
      <c r="I197" s="309"/>
      <c r="J197" s="309"/>
      <c r="K197" s="309"/>
      <c r="L197" s="309"/>
      <c r="M197" s="309"/>
      <c r="N197" s="309"/>
      <c r="O197" s="309"/>
      <c r="P197" s="309"/>
      <c r="Q197" s="309"/>
      <c r="R197" s="309"/>
      <c r="S197" s="309"/>
      <c r="T197" s="309"/>
      <c r="U197" s="309"/>
      <c r="V197" s="309"/>
      <c r="W197" s="309"/>
      <c r="X197" s="309"/>
      <c r="Y197" s="309"/>
      <c r="Z197" s="309"/>
      <c r="AA197" s="309"/>
      <c r="AB197" s="309"/>
      <c r="AC197" s="309"/>
      <c r="AD197" s="309"/>
      <c r="AE197" s="309"/>
      <c r="AF197" s="309"/>
      <c r="AG197" s="309"/>
      <c r="AH197" s="309"/>
      <c r="AI197" s="309"/>
      <c r="AJ197" s="309"/>
      <c r="AK197" s="309"/>
      <c r="AL197" s="309"/>
      <c r="AM197" s="309"/>
    </row>
    <row r="198" spans="1:39" ht="10.9" customHeight="1" x14ac:dyDescent="0.2">
      <c r="A198" s="316" t="s">
        <v>10</v>
      </c>
      <c r="B198" s="316"/>
      <c r="C198" s="316"/>
      <c r="D198" s="316"/>
      <c r="E198" s="316"/>
      <c r="F198" s="56" t="s">
        <v>52</v>
      </c>
      <c r="G198" s="316" t="s">
        <v>168</v>
      </c>
      <c r="H198" s="316"/>
      <c r="I198" s="316"/>
      <c r="J198" s="316"/>
      <c r="K198" s="316"/>
      <c r="L198" s="316"/>
      <c r="M198" s="316"/>
      <c r="N198" s="316"/>
      <c r="O198" s="316"/>
      <c r="P198" s="316"/>
      <c r="Q198" s="316"/>
      <c r="R198" s="316"/>
      <c r="S198" s="316"/>
      <c r="T198" s="316"/>
      <c r="U198" s="316"/>
      <c r="V198" s="316"/>
      <c r="W198" s="316"/>
      <c r="X198" s="316"/>
      <c r="Y198" s="316"/>
      <c r="Z198" s="316"/>
      <c r="AA198" s="316"/>
      <c r="AB198" s="316"/>
      <c r="AC198" s="316"/>
      <c r="AD198" s="316"/>
      <c r="AE198" s="316"/>
      <c r="AF198" s="316"/>
      <c r="AG198" s="316"/>
      <c r="AH198" s="316"/>
      <c r="AI198" s="316"/>
      <c r="AJ198" s="316"/>
      <c r="AK198" s="316"/>
      <c r="AL198" s="316"/>
      <c r="AM198" s="316"/>
    </row>
    <row r="199" spans="1:39" ht="12.2" customHeight="1" x14ac:dyDescent="0.2">
      <c r="A199" s="316" t="s">
        <v>5</v>
      </c>
      <c r="B199" s="316"/>
      <c r="C199" s="316"/>
      <c r="D199" s="316"/>
      <c r="E199" s="316"/>
      <c r="F199" s="56" t="s">
        <v>52</v>
      </c>
      <c r="G199" s="406">
        <v>202500036009105</v>
      </c>
      <c r="H199" s="316"/>
      <c r="I199" s="316"/>
      <c r="J199" s="316"/>
      <c r="K199" s="316"/>
      <c r="L199" s="316"/>
      <c r="M199" s="316"/>
      <c r="N199" s="316"/>
      <c r="O199" s="316"/>
      <c r="P199" s="316"/>
      <c r="Q199" s="316"/>
      <c r="R199" s="316"/>
      <c r="S199" s="316"/>
      <c r="T199" s="316"/>
      <c r="U199" s="316"/>
      <c r="V199" s="317" t="s">
        <v>229</v>
      </c>
      <c r="W199" s="317"/>
      <c r="X199" s="317"/>
      <c r="Y199" s="317"/>
      <c r="Z199" s="317"/>
      <c r="AA199" s="317"/>
      <c r="AB199" s="317"/>
      <c r="AC199" s="317"/>
      <c r="AD199" s="317"/>
      <c r="AE199" s="317"/>
      <c r="AF199" s="317"/>
      <c r="AG199" s="317"/>
      <c r="AH199" s="317"/>
      <c r="AI199" s="317"/>
      <c r="AJ199" s="317"/>
      <c r="AK199" s="317"/>
      <c r="AL199" s="317"/>
      <c r="AM199" s="317"/>
    </row>
    <row r="200" spans="1:39" ht="10.9" customHeight="1" x14ac:dyDescent="0.2">
      <c r="A200" s="316" t="s">
        <v>11</v>
      </c>
      <c r="B200" s="316"/>
      <c r="C200" s="316"/>
      <c r="D200" s="316"/>
      <c r="E200" s="316"/>
      <c r="F200" s="56" t="s">
        <v>52</v>
      </c>
      <c r="G200" s="316" t="s">
        <v>172</v>
      </c>
      <c r="H200" s="316"/>
      <c r="I200" s="316"/>
      <c r="J200" s="316"/>
      <c r="K200" s="316"/>
      <c r="L200" s="316"/>
      <c r="M200" s="316"/>
      <c r="N200" s="316"/>
      <c r="O200" s="316"/>
      <c r="P200" s="316"/>
      <c r="Q200" s="316"/>
      <c r="R200" s="316"/>
      <c r="S200" s="316"/>
      <c r="T200" s="316"/>
      <c r="U200" s="316"/>
      <c r="V200" s="316"/>
      <c r="W200" s="316"/>
      <c r="X200" s="316"/>
      <c r="Y200" s="316"/>
      <c r="Z200" s="316"/>
      <c r="AA200" s="316"/>
      <c r="AB200" s="316"/>
      <c r="AC200" s="316"/>
      <c r="AD200" s="316"/>
      <c r="AE200" s="316"/>
      <c r="AF200" s="316"/>
      <c r="AG200" s="316"/>
      <c r="AH200" s="316"/>
      <c r="AI200" s="316"/>
      <c r="AJ200" s="316"/>
      <c r="AK200" s="316"/>
      <c r="AL200" s="316"/>
      <c r="AM200" s="316"/>
    </row>
    <row r="201" spans="1:39" ht="24.2" customHeight="1" x14ac:dyDescent="0.2">
      <c r="A201" s="316" t="s">
        <v>12</v>
      </c>
      <c r="B201" s="316"/>
      <c r="C201" s="316"/>
      <c r="D201" s="316"/>
      <c r="E201" s="316"/>
      <c r="F201" s="56" t="s">
        <v>52</v>
      </c>
      <c r="G201" s="316" t="s">
        <v>295</v>
      </c>
      <c r="H201" s="316"/>
      <c r="I201" s="316"/>
      <c r="J201" s="316"/>
      <c r="K201" s="316"/>
      <c r="L201" s="316"/>
      <c r="M201" s="316"/>
      <c r="N201" s="316"/>
      <c r="O201" s="316"/>
      <c r="P201" s="316"/>
      <c r="Q201" s="316"/>
      <c r="R201" s="316"/>
      <c r="S201" s="316"/>
      <c r="T201" s="316"/>
      <c r="U201" s="316"/>
      <c r="V201" s="316"/>
      <c r="W201" s="316"/>
      <c r="X201" s="316"/>
      <c r="Y201" s="316"/>
      <c r="Z201" s="316"/>
      <c r="AA201" s="316"/>
      <c r="AB201" s="316"/>
      <c r="AC201" s="317"/>
      <c r="AD201" s="317"/>
      <c r="AE201" s="317"/>
      <c r="AF201" s="317"/>
      <c r="AG201" s="317"/>
      <c r="AH201" s="317"/>
      <c r="AI201" s="317"/>
      <c r="AJ201" s="317"/>
      <c r="AK201" s="317"/>
      <c r="AL201" s="56"/>
      <c r="AM201" s="57"/>
    </row>
    <row r="202" spans="1:39" ht="12.2" customHeight="1" x14ac:dyDescent="0.2">
      <c r="A202" s="316" t="s">
        <v>53</v>
      </c>
      <c r="B202" s="316"/>
      <c r="C202" s="316"/>
      <c r="D202" s="316"/>
      <c r="E202" s="316"/>
      <c r="F202" s="56" t="s">
        <v>52</v>
      </c>
      <c r="G202" s="316" t="s">
        <v>54</v>
      </c>
      <c r="H202" s="316"/>
      <c r="I202" s="316"/>
      <c r="J202" s="316"/>
      <c r="K202" s="316"/>
      <c r="L202" s="316"/>
      <c r="M202" s="316"/>
      <c r="N202" s="316"/>
      <c r="O202" s="316"/>
      <c r="P202" s="316"/>
      <c r="Q202" s="316"/>
      <c r="R202" s="316"/>
      <c r="S202" s="316"/>
      <c r="T202" s="316"/>
      <c r="U202" s="316"/>
      <c r="V202" s="316"/>
      <c r="W202" s="316"/>
      <c r="X202" s="316"/>
      <c r="Y202" s="316"/>
      <c r="Z202" s="316"/>
      <c r="AA202" s="316"/>
      <c r="AB202" s="316"/>
      <c r="AC202" s="316"/>
      <c r="AD202" s="316"/>
      <c r="AE202" s="316"/>
      <c r="AF202" s="316"/>
      <c r="AG202" s="316"/>
      <c r="AH202" s="316"/>
      <c r="AI202" s="316"/>
      <c r="AJ202" s="316"/>
      <c r="AK202" s="316"/>
      <c r="AL202" s="316"/>
      <c r="AM202" s="316"/>
    </row>
    <row r="203" spans="1:39" ht="10.9" customHeight="1" x14ac:dyDescent="0.2">
      <c r="A203" s="316" t="s">
        <v>18</v>
      </c>
      <c r="B203" s="316"/>
      <c r="C203" s="316"/>
      <c r="D203" s="316"/>
      <c r="E203" s="316"/>
      <c r="F203" s="56" t="s">
        <v>52</v>
      </c>
      <c r="G203" s="316" t="s">
        <v>296</v>
      </c>
      <c r="H203" s="316"/>
      <c r="I203" s="316"/>
      <c r="J203" s="316"/>
      <c r="K203" s="316"/>
      <c r="L203" s="316"/>
      <c r="M203" s="316"/>
      <c r="N203" s="316"/>
      <c r="O203" s="316"/>
      <c r="P203" s="316"/>
      <c r="Q203" s="316"/>
      <c r="R203" s="316"/>
      <c r="S203" s="316"/>
      <c r="T203" s="316"/>
      <c r="U203" s="316"/>
      <c r="V203" s="317"/>
      <c r="W203" s="317"/>
      <c r="X203" s="317"/>
      <c r="Y203" s="317"/>
      <c r="Z203" s="317"/>
      <c r="AA203" s="317"/>
      <c r="AB203" s="317"/>
      <c r="AC203" s="317"/>
      <c r="AD203" s="317"/>
      <c r="AE203" s="317"/>
      <c r="AF203" s="317"/>
      <c r="AG203" s="317"/>
      <c r="AH203" s="317"/>
      <c r="AI203" s="317"/>
      <c r="AJ203" s="317"/>
      <c r="AK203" s="317"/>
      <c r="AL203" s="317"/>
      <c r="AM203" s="317"/>
    </row>
    <row r="204" spans="1:39" ht="24.2" customHeight="1" x14ac:dyDescent="0.2">
      <c r="A204" s="316" t="s">
        <v>55</v>
      </c>
      <c r="B204" s="316"/>
      <c r="C204" s="316"/>
      <c r="D204" s="316"/>
      <c r="E204" s="316"/>
      <c r="F204" s="56" t="s">
        <v>52</v>
      </c>
      <c r="G204" s="316" t="s">
        <v>297</v>
      </c>
      <c r="H204" s="316"/>
      <c r="I204" s="316"/>
      <c r="J204" s="316"/>
      <c r="K204" s="316"/>
      <c r="L204" s="316"/>
      <c r="M204" s="316"/>
      <c r="N204" s="316"/>
      <c r="O204" s="316"/>
      <c r="P204" s="316"/>
      <c r="Q204" s="316"/>
      <c r="R204" s="316"/>
      <c r="S204" s="316"/>
      <c r="T204" s="316"/>
      <c r="U204" s="316"/>
      <c r="V204" s="316"/>
      <c r="W204" s="316"/>
      <c r="X204" s="316"/>
      <c r="Y204" s="316"/>
      <c r="Z204" s="316"/>
      <c r="AA204" s="316"/>
      <c r="AB204" s="316"/>
      <c r="AC204" s="316"/>
      <c r="AD204" s="316"/>
      <c r="AE204" s="316"/>
      <c r="AF204" s="316"/>
      <c r="AG204" s="316"/>
      <c r="AH204" s="316"/>
      <c r="AI204" s="316"/>
      <c r="AJ204" s="316"/>
      <c r="AK204" s="316"/>
      <c r="AL204" s="316"/>
      <c r="AM204" s="316"/>
    </row>
    <row r="205" spans="1:39" ht="12.2" customHeight="1" x14ac:dyDescent="0.2">
      <c r="A205" s="400"/>
      <c r="B205" s="400"/>
      <c r="C205" s="400"/>
      <c r="D205" s="400"/>
      <c r="E205" s="400"/>
      <c r="F205" s="400"/>
      <c r="G205" s="400"/>
      <c r="H205" s="400"/>
      <c r="I205" s="400"/>
      <c r="J205" s="400"/>
      <c r="K205" s="400"/>
      <c r="L205" s="400"/>
      <c r="M205" s="400"/>
      <c r="N205" s="400"/>
      <c r="O205" s="400"/>
      <c r="P205" s="400"/>
      <c r="Q205" s="400"/>
      <c r="R205" s="400"/>
      <c r="S205" s="400"/>
      <c r="T205" s="400"/>
      <c r="U205" s="400"/>
      <c r="V205" s="400"/>
      <c r="W205" s="400"/>
      <c r="X205" s="400"/>
      <c r="Y205" s="400"/>
      <c r="Z205" s="400"/>
      <c r="AA205" s="400"/>
      <c r="AB205" s="400"/>
      <c r="AC205" s="400"/>
      <c r="AD205" s="400"/>
      <c r="AE205" s="400"/>
      <c r="AF205" s="400"/>
      <c r="AG205" s="400"/>
      <c r="AH205" s="400"/>
      <c r="AI205" s="400"/>
      <c r="AJ205" s="400"/>
      <c r="AK205" s="400"/>
      <c r="AL205" s="400"/>
      <c r="AM205" s="400"/>
    </row>
    <row r="206" spans="1:39" ht="10.9" customHeight="1" x14ac:dyDescent="0.2">
      <c r="A206" s="309"/>
      <c r="B206" s="309"/>
      <c r="C206" s="309"/>
      <c r="D206" s="309"/>
      <c r="E206" s="309"/>
      <c r="F206" s="309"/>
      <c r="G206" s="309"/>
      <c r="H206" s="309"/>
      <c r="I206" s="309"/>
      <c r="J206" s="309"/>
      <c r="K206" s="309"/>
      <c r="L206" s="309"/>
      <c r="M206" s="309"/>
      <c r="N206" s="309"/>
      <c r="O206" s="309"/>
      <c r="P206" s="309"/>
      <c r="Q206" s="309"/>
      <c r="R206" s="309"/>
      <c r="S206" s="309"/>
      <c r="T206" s="309"/>
      <c r="U206" s="309"/>
      <c r="V206" s="309"/>
      <c r="W206" s="309"/>
      <c r="X206" s="309"/>
      <c r="Y206" s="309"/>
      <c r="Z206" s="309"/>
      <c r="AA206" s="309"/>
      <c r="AB206" s="309"/>
      <c r="AC206" s="309"/>
      <c r="AD206" s="309"/>
      <c r="AE206" s="309"/>
      <c r="AF206" s="309"/>
      <c r="AG206" s="309"/>
      <c r="AH206" s="309"/>
      <c r="AI206" s="309"/>
      <c r="AJ206" s="309"/>
      <c r="AK206" s="309"/>
      <c r="AL206" s="309"/>
      <c r="AM206" s="309"/>
    </row>
    <row r="207" spans="1:39" ht="24.2" customHeight="1" x14ac:dyDescent="0.2">
      <c r="A207" s="401" t="s">
        <v>382</v>
      </c>
      <c r="B207" s="401"/>
      <c r="C207" s="401"/>
      <c r="D207" s="401"/>
      <c r="E207" s="401"/>
      <c r="F207" s="401"/>
      <c r="G207" s="401"/>
      <c r="H207" s="401"/>
      <c r="I207" s="401"/>
      <c r="J207" s="401"/>
      <c r="K207" s="401"/>
      <c r="L207" s="401"/>
      <c r="M207" s="401"/>
      <c r="N207" s="401"/>
      <c r="O207" s="401"/>
      <c r="P207" s="401"/>
      <c r="Q207" s="401"/>
      <c r="R207" s="401"/>
      <c r="S207" s="401"/>
      <c r="T207" s="401"/>
      <c r="U207" s="401"/>
      <c r="V207" s="401"/>
      <c r="W207" s="401"/>
      <c r="X207" s="401"/>
      <c r="Y207" s="401"/>
      <c r="Z207" s="401"/>
      <c r="AA207" s="402" t="s">
        <v>105</v>
      </c>
      <c r="AB207" s="402"/>
      <c r="AC207" s="402"/>
      <c r="AD207" s="402"/>
      <c r="AE207" s="402"/>
      <c r="AF207" s="402"/>
      <c r="AG207" s="402"/>
      <c r="AH207" s="402"/>
      <c r="AI207" s="402"/>
      <c r="AJ207" s="402"/>
      <c r="AK207" s="402"/>
      <c r="AL207" s="402"/>
      <c r="AM207" s="402"/>
    </row>
    <row r="208" spans="1:39" ht="12.2" customHeight="1" x14ac:dyDescent="0.2">
      <c r="A208" s="309"/>
      <c r="B208" s="309"/>
      <c r="C208" s="309"/>
      <c r="D208" s="309"/>
      <c r="E208" s="309"/>
      <c r="F208" s="309"/>
      <c r="G208" s="309"/>
      <c r="H208" s="309"/>
      <c r="I208" s="309"/>
      <c r="J208" s="309"/>
      <c r="K208" s="309"/>
      <c r="L208" s="309"/>
      <c r="M208" s="309"/>
      <c r="N208" s="309"/>
      <c r="O208" s="309"/>
      <c r="P208" s="309"/>
      <c r="Q208" s="309"/>
      <c r="R208" s="309"/>
      <c r="S208" s="309"/>
      <c r="T208" s="309"/>
      <c r="U208" s="309"/>
      <c r="V208" s="309"/>
      <c r="W208" s="309"/>
      <c r="X208" s="309"/>
      <c r="Y208" s="309"/>
      <c r="Z208" s="309"/>
      <c r="AA208" s="309"/>
      <c r="AB208" s="309"/>
      <c r="AC208" s="309"/>
      <c r="AD208" s="309"/>
      <c r="AE208" s="309"/>
      <c r="AF208" s="309"/>
      <c r="AG208" s="309"/>
      <c r="AH208" s="309"/>
      <c r="AI208" s="309"/>
      <c r="AJ208" s="309"/>
      <c r="AK208" s="309"/>
      <c r="AL208" s="309"/>
      <c r="AM208" s="309"/>
    </row>
    <row r="209" spans="1:39" ht="10.9" customHeight="1" x14ac:dyDescent="0.2">
      <c r="A209" s="379" t="s">
        <v>57</v>
      </c>
      <c r="B209" s="380"/>
      <c r="C209" s="380"/>
      <c r="D209" s="380"/>
      <c r="E209" s="380"/>
      <c r="F209" s="380"/>
      <c r="G209" s="380"/>
      <c r="H209" s="381"/>
      <c r="I209" s="379" t="s">
        <v>58</v>
      </c>
      <c r="J209" s="381"/>
      <c r="K209" s="385" t="s">
        <v>59</v>
      </c>
      <c r="L209" s="386"/>
      <c r="M209" s="386"/>
      <c r="N209" s="387"/>
      <c r="O209" s="385" t="s">
        <v>60</v>
      </c>
      <c r="P209" s="386"/>
      <c r="Q209" s="386"/>
      <c r="R209" s="387"/>
      <c r="S209" s="385" t="s">
        <v>61</v>
      </c>
      <c r="T209" s="386"/>
      <c r="U209" s="386"/>
      <c r="V209" s="386"/>
      <c r="W209" s="386"/>
      <c r="X209" s="387"/>
      <c r="Y209" s="385" t="s">
        <v>62</v>
      </c>
      <c r="Z209" s="386"/>
      <c r="AA209" s="386"/>
      <c r="AB209" s="386"/>
      <c r="AC209" s="386"/>
      <c r="AD209" s="386"/>
      <c r="AE209" s="387"/>
      <c r="AF209" s="385" t="s">
        <v>63</v>
      </c>
      <c r="AG209" s="386"/>
      <c r="AH209" s="386"/>
      <c r="AI209" s="386"/>
      <c r="AJ209" s="387"/>
      <c r="AK209" s="385" t="s">
        <v>64</v>
      </c>
      <c r="AL209" s="386"/>
      <c r="AM209" s="387"/>
    </row>
    <row r="210" spans="1:39" ht="12.2" customHeight="1" x14ac:dyDescent="0.2">
      <c r="A210" s="375" t="s">
        <v>65</v>
      </c>
      <c r="B210" s="375"/>
      <c r="C210" s="375"/>
      <c r="D210" s="375"/>
      <c r="E210" s="375"/>
      <c r="F210" s="375"/>
      <c r="G210" s="375"/>
      <c r="H210" s="375"/>
      <c r="I210" s="375"/>
      <c r="J210" s="375"/>
      <c r="K210" s="375"/>
      <c r="L210" s="375"/>
      <c r="M210" s="375"/>
      <c r="N210" s="375"/>
      <c r="O210" s="375"/>
      <c r="P210" s="375"/>
      <c r="Q210" s="375"/>
      <c r="R210" s="375"/>
      <c r="S210" s="375"/>
      <c r="T210" s="375"/>
      <c r="U210" s="375"/>
      <c r="V210" s="375"/>
      <c r="W210" s="375"/>
      <c r="X210" s="375"/>
      <c r="Y210" s="375"/>
      <c r="Z210" s="375"/>
      <c r="AA210" s="375"/>
      <c r="AB210" s="375"/>
      <c r="AC210" s="375"/>
      <c r="AD210" s="375"/>
      <c r="AE210" s="375"/>
      <c r="AF210" s="375"/>
      <c r="AG210" s="375"/>
      <c r="AH210" s="388">
        <v>0</v>
      </c>
      <c r="AI210" s="389"/>
      <c r="AJ210" s="389"/>
      <c r="AK210" s="389"/>
      <c r="AL210" s="389"/>
      <c r="AM210" s="390"/>
    </row>
    <row r="211" spans="1:39" ht="12.2" customHeight="1" x14ac:dyDescent="0.2">
      <c r="A211" s="309"/>
      <c r="B211" s="309"/>
      <c r="C211" s="309"/>
      <c r="D211" s="309"/>
      <c r="E211" s="309"/>
      <c r="F211" s="309"/>
      <c r="G211" s="309"/>
      <c r="H211" s="309"/>
      <c r="I211" s="309"/>
      <c r="J211" s="309"/>
      <c r="K211" s="309"/>
      <c r="L211" s="309"/>
      <c r="M211" s="309"/>
      <c r="N211" s="309"/>
      <c r="O211" s="309"/>
      <c r="P211" s="309"/>
      <c r="Q211" s="309"/>
      <c r="R211" s="309"/>
      <c r="S211" s="309"/>
      <c r="T211" s="309"/>
      <c r="U211" s="309"/>
      <c r="V211" s="309"/>
      <c r="W211" s="309"/>
      <c r="X211" s="309"/>
      <c r="Y211" s="309"/>
      <c r="Z211" s="309"/>
      <c r="AA211" s="309"/>
      <c r="AB211" s="309"/>
      <c r="AC211" s="309"/>
      <c r="AD211" s="309"/>
      <c r="AE211" s="309"/>
      <c r="AF211" s="309"/>
      <c r="AG211" s="309"/>
      <c r="AH211" s="309"/>
      <c r="AI211" s="309"/>
      <c r="AJ211" s="309"/>
      <c r="AK211" s="309"/>
      <c r="AL211" s="309"/>
      <c r="AM211" s="309"/>
    </row>
    <row r="212" spans="1:39" ht="12.2" customHeight="1" x14ac:dyDescent="0.2">
      <c r="A212" s="379" t="s">
        <v>66</v>
      </c>
      <c r="B212" s="380"/>
      <c r="C212" s="380"/>
      <c r="D212" s="380"/>
      <c r="E212" s="380"/>
      <c r="F212" s="380"/>
      <c r="G212" s="380"/>
      <c r="H212" s="381"/>
      <c r="I212" s="379" t="s">
        <v>58</v>
      </c>
      <c r="J212" s="381"/>
      <c r="K212" s="385" t="s">
        <v>67</v>
      </c>
      <c r="L212" s="386"/>
      <c r="M212" s="386"/>
      <c r="N212" s="386"/>
      <c r="O212" s="386"/>
      <c r="P212" s="387"/>
      <c r="Q212" s="385" t="s">
        <v>68</v>
      </c>
      <c r="R212" s="386"/>
      <c r="S212" s="386"/>
      <c r="T212" s="386"/>
      <c r="U212" s="386"/>
      <c r="V212" s="387"/>
      <c r="W212" s="385" t="s">
        <v>69</v>
      </c>
      <c r="X212" s="386"/>
      <c r="Y212" s="386"/>
      <c r="Z212" s="386"/>
      <c r="AA212" s="386"/>
      <c r="AB212" s="386"/>
      <c r="AC212" s="387"/>
      <c r="AD212" s="385" t="s">
        <v>63</v>
      </c>
      <c r="AE212" s="386"/>
      <c r="AF212" s="386"/>
      <c r="AG212" s="386"/>
      <c r="AH212" s="386"/>
      <c r="AI212" s="386"/>
      <c r="AJ212" s="387"/>
      <c r="AK212" s="385" t="s">
        <v>64</v>
      </c>
      <c r="AL212" s="386"/>
      <c r="AM212" s="387"/>
    </row>
    <row r="213" spans="1:39" ht="10.9" customHeight="1" x14ac:dyDescent="0.2">
      <c r="A213" s="360" t="s">
        <v>115</v>
      </c>
      <c r="B213" s="361"/>
      <c r="C213" s="361"/>
      <c r="D213" s="361"/>
      <c r="E213" s="361"/>
      <c r="F213" s="361"/>
      <c r="G213" s="361"/>
      <c r="H213" s="362"/>
      <c r="I213" s="360" t="s">
        <v>114</v>
      </c>
      <c r="J213" s="362"/>
      <c r="K213" s="366">
        <v>11.3</v>
      </c>
      <c r="L213" s="367"/>
      <c r="M213" s="367"/>
      <c r="N213" s="367"/>
      <c r="O213" s="367"/>
      <c r="P213" s="368"/>
      <c r="Q213" s="366">
        <v>24.71</v>
      </c>
      <c r="R213" s="367"/>
      <c r="S213" s="367"/>
      <c r="T213" s="367"/>
      <c r="U213" s="367"/>
      <c r="V213" s="368"/>
      <c r="W213" s="363">
        <v>118.7</v>
      </c>
      <c r="X213" s="364"/>
      <c r="Y213" s="364"/>
      <c r="Z213" s="364"/>
      <c r="AA213" s="364"/>
      <c r="AB213" s="364"/>
      <c r="AC213" s="365"/>
      <c r="AD213" s="428">
        <v>160</v>
      </c>
      <c r="AE213" s="429"/>
      <c r="AF213" s="429"/>
      <c r="AG213" s="429"/>
      <c r="AH213" s="429"/>
      <c r="AI213" s="429"/>
      <c r="AJ213" s="430"/>
      <c r="AK213" s="372">
        <v>3953.6</v>
      </c>
      <c r="AL213" s="373"/>
      <c r="AM213" s="374"/>
    </row>
    <row r="214" spans="1:39" ht="24.2" customHeight="1" x14ac:dyDescent="0.2">
      <c r="A214" s="360" t="s">
        <v>112</v>
      </c>
      <c r="B214" s="361"/>
      <c r="C214" s="361"/>
      <c r="D214" s="361"/>
      <c r="E214" s="361"/>
      <c r="F214" s="361"/>
      <c r="G214" s="361"/>
      <c r="H214" s="362"/>
      <c r="I214" s="360" t="s">
        <v>111</v>
      </c>
      <c r="J214" s="362"/>
      <c r="K214" s="366">
        <v>22.6</v>
      </c>
      <c r="L214" s="367"/>
      <c r="M214" s="367"/>
      <c r="N214" s="367"/>
      <c r="O214" s="367"/>
      <c r="P214" s="368"/>
      <c r="Q214" s="366">
        <v>44.41</v>
      </c>
      <c r="R214" s="367"/>
      <c r="S214" s="367"/>
      <c r="T214" s="367"/>
      <c r="U214" s="367"/>
      <c r="V214" s="368"/>
      <c r="W214" s="366">
        <v>96.51</v>
      </c>
      <c r="X214" s="367"/>
      <c r="Y214" s="367"/>
      <c r="Z214" s="367"/>
      <c r="AA214" s="367"/>
      <c r="AB214" s="367"/>
      <c r="AC214" s="368"/>
      <c r="AD214" s="369">
        <v>80</v>
      </c>
      <c r="AE214" s="370"/>
      <c r="AF214" s="370"/>
      <c r="AG214" s="370"/>
      <c r="AH214" s="370"/>
      <c r="AI214" s="370"/>
      <c r="AJ214" s="371"/>
      <c r="AK214" s="372">
        <v>3552.8</v>
      </c>
      <c r="AL214" s="373"/>
      <c r="AM214" s="374"/>
    </row>
    <row r="215" spans="1:39" ht="12.2" customHeight="1" x14ac:dyDescent="0.2">
      <c r="A215" s="360" t="s">
        <v>97</v>
      </c>
      <c r="B215" s="361"/>
      <c r="C215" s="361"/>
      <c r="D215" s="361"/>
      <c r="E215" s="361"/>
      <c r="F215" s="361"/>
      <c r="G215" s="361"/>
      <c r="H215" s="362"/>
      <c r="I215" s="360" t="s">
        <v>113</v>
      </c>
      <c r="J215" s="362"/>
      <c r="K215" s="425">
        <v>7.38</v>
      </c>
      <c r="L215" s="426"/>
      <c r="M215" s="426"/>
      <c r="N215" s="426"/>
      <c r="O215" s="426"/>
      <c r="P215" s="427"/>
      <c r="Q215" s="366">
        <v>18.079999999999998</v>
      </c>
      <c r="R215" s="367"/>
      <c r="S215" s="367"/>
      <c r="T215" s="367"/>
      <c r="U215" s="367"/>
      <c r="V215" s="368"/>
      <c r="W215" s="363">
        <v>145.05000000000001</v>
      </c>
      <c r="X215" s="364"/>
      <c r="Y215" s="364"/>
      <c r="Z215" s="364"/>
      <c r="AA215" s="364"/>
      <c r="AB215" s="364"/>
      <c r="AC215" s="365"/>
      <c r="AD215" s="428">
        <v>160</v>
      </c>
      <c r="AE215" s="429"/>
      <c r="AF215" s="429"/>
      <c r="AG215" s="429"/>
      <c r="AH215" s="429"/>
      <c r="AI215" s="429"/>
      <c r="AJ215" s="430"/>
      <c r="AK215" s="372">
        <v>2892.8</v>
      </c>
      <c r="AL215" s="373"/>
      <c r="AM215" s="374"/>
    </row>
    <row r="216" spans="1:39" ht="10.9" customHeight="1" x14ac:dyDescent="0.2">
      <c r="A216" s="375" t="s">
        <v>70</v>
      </c>
      <c r="B216" s="375"/>
      <c r="C216" s="375"/>
      <c r="D216" s="375"/>
      <c r="E216" s="375"/>
      <c r="F216" s="375"/>
      <c r="G216" s="375"/>
      <c r="H216" s="375"/>
      <c r="I216" s="375"/>
      <c r="J216" s="375"/>
      <c r="K216" s="375"/>
      <c r="L216" s="375"/>
      <c r="M216" s="375"/>
      <c r="N216" s="375"/>
      <c r="O216" s="375"/>
      <c r="P216" s="375"/>
      <c r="Q216" s="375"/>
      <c r="R216" s="375"/>
      <c r="S216" s="375"/>
      <c r="T216" s="375"/>
      <c r="U216" s="375"/>
      <c r="V216" s="375"/>
      <c r="W216" s="375"/>
      <c r="X216" s="375"/>
      <c r="Y216" s="375"/>
      <c r="Z216" s="375"/>
      <c r="AA216" s="375"/>
      <c r="AB216" s="375"/>
      <c r="AC216" s="375"/>
      <c r="AD216" s="375"/>
      <c r="AE216" s="375"/>
      <c r="AF216" s="375"/>
      <c r="AG216" s="375"/>
      <c r="AH216" s="419">
        <v>10399.200000000001</v>
      </c>
      <c r="AI216" s="420"/>
      <c r="AJ216" s="420"/>
      <c r="AK216" s="420"/>
      <c r="AL216" s="420"/>
      <c r="AM216" s="421"/>
    </row>
    <row r="217" spans="1:39" ht="24.2" customHeight="1" x14ac:dyDescent="0.2">
      <c r="A217" s="309"/>
      <c r="B217" s="309"/>
      <c r="C217" s="309"/>
      <c r="D217" s="309"/>
      <c r="E217" s="309"/>
      <c r="F217" s="309"/>
      <c r="G217" s="309"/>
      <c r="H217" s="309"/>
      <c r="I217" s="309"/>
      <c r="J217" s="309"/>
      <c r="K217" s="309"/>
      <c r="L217" s="309"/>
      <c r="M217" s="309"/>
      <c r="N217" s="309"/>
      <c r="O217" s="309"/>
      <c r="P217" s="309"/>
      <c r="Q217" s="309"/>
      <c r="R217" s="309"/>
      <c r="S217" s="309"/>
      <c r="T217" s="309"/>
      <c r="U217" s="309"/>
      <c r="V217" s="309"/>
      <c r="W217" s="309"/>
      <c r="X217" s="309"/>
      <c r="Y217" s="309"/>
      <c r="Z217" s="309"/>
      <c r="AA217" s="309"/>
      <c r="AB217" s="309"/>
      <c r="AC217" s="309"/>
      <c r="AD217" s="309"/>
      <c r="AE217" s="309"/>
      <c r="AF217" s="309"/>
      <c r="AG217" s="309"/>
      <c r="AH217" s="309"/>
      <c r="AI217" s="309"/>
      <c r="AJ217" s="309"/>
      <c r="AK217" s="309"/>
      <c r="AL217" s="309"/>
      <c r="AM217" s="309"/>
    </row>
    <row r="218" spans="1:39" ht="24.2" customHeight="1" x14ac:dyDescent="0.2">
      <c r="A218" s="379" t="s">
        <v>71</v>
      </c>
      <c r="B218" s="380"/>
      <c r="C218" s="380"/>
      <c r="D218" s="380"/>
      <c r="E218" s="380"/>
      <c r="F218" s="380"/>
      <c r="G218" s="380"/>
      <c r="H218" s="381"/>
      <c r="I218" s="379" t="s">
        <v>58</v>
      </c>
      <c r="J218" s="381"/>
      <c r="K218" s="382" t="s">
        <v>72</v>
      </c>
      <c r="L218" s="383"/>
      <c r="M218" s="383"/>
      <c r="N218" s="383"/>
      <c r="O218" s="383"/>
      <c r="P218" s="384"/>
      <c r="Q218" s="382" t="s">
        <v>73</v>
      </c>
      <c r="R218" s="383"/>
      <c r="S218" s="383"/>
      <c r="T218" s="384"/>
      <c r="U218" s="382" t="s">
        <v>74</v>
      </c>
      <c r="V218" s="383"/>
      <c r="W218" s="383"/>
      <c r="X218" s="384"/>
      <c r="Y218" s="382" t="s">
        <v>75</v>
      </c>
      <c r="Z218" s="383"/>
      <c r="AA218" s="383"/>
      <c r="AB218" s="383"/>
      <c r="AC218" s="383"/>
      <c r="AD218" s="384"/>
      <c r="AE218" s="385" t="s">
        <v>76</v>
      </c>
      <c r="AF218" s="386"/>
      <c r="AG218" s="386"/>
      <c r="AH218" s="386"/>
      <c r="AI218" s="386"/>
      <c r="AJ218" s="386"/>
      <c r="AK218" s="386"/>
      <c r="AL218" s="386"/>
      <c r="AM218" s="387"/>
    </row>
    <row r="219" spans="1:39" ht="24.2" customHeight="1" x14ac:dyDescent="0.2">
      <c r="A219" s="375" t="s">
        <v>77</v>
      </c>
      <c r="B219" s="375"/>
      <c r="C219" s="375"/>
      <c r="D219" s="375"/>
      <c r="E219" s="375"/>
      <c r="F219" s="375"/>
      <c r="G219" s="375"/>
      <c r="H219" s="375"/>
      <c r="I219" s="375"/>
      <c r="J219" s="375"/>
      <c r="K219" s="375"/>
      <c r="L219" s="375"/>
      <c r="M219" s="375"/>
      <c r="N219" s="375"/>
      <c r="O219" s="375"/>
      <c r="P219" s="375"/>
      <c r="Q219" s="375"/>
      <c r="R219" s="375"/>
      <c r="S219" s="375"/>
      <c r="T219" s="375"/>
      <c r="U219" s="375"/>
      <c r="V219" s="375"/>
      <c r="W219" s="375"/>
      <c r="X219" s="375"/>
      <c r="Y219" s="375"/>
      <c r="Z219" s="375"/>
      <c r="AA219" s="375"/>
      <c r="AB219" s="375"/>
      <c r="AC219" s="375"/>
      <c r="AD219" s="375"/>
      <c r="AE219" s="375"/>
      <c r="AF219" s="375"/>
      <c r="AG219" s="375"/>
      <c r="AH219" s="388">
        <v>0</v>
      </c>
      <c r="AI219" s="389"/>
      <c r="AJ219" s="389"/>
      <c r="AK219" s="389"/>
      <c r="AL219" s="389"/>
      <c r="AM219" s="390"/>
    </row>
    <row r="220" spans="1:39" ht="12.2" customHeight="1" x14ac:dyDescent="0.2">
      <c r="A220" s="309"/>
      <c r="B220" s="309"/>
      <c r="C220" s="309"/>
      <c r="D220" s="309"/>
      <c r="E220" s="309"/>
      <c r="F220" s="309"/>
      <c r="G220" s="309"/>
      <c r="H220" s="309"/>
      <c r="I220" s="309"/>
      <c r="J220" s="309"/>
      <c r="K220" s="309"/>
      <c r="L220" s="309"/>
      <c r="M220" s="309"/>
      <c r="N220" s="309"/>
      <c r="O220" s="309"/>
      <c r="P220" s="309"/>
      <c r="Q220" s="309"/>
      <c r="R220" s="309"/>
      <c r="S220" s="309"/>
      <c r="T220" s="309"/>
      <c r="U220" s="309"/>
      <c r="V220" s="309"/>
      <c r="W220" s="309"/>
      <c r="X220" s="309"/>
      <c r="Y220" s="309"/>
      <c r="Z220" s="309"/>
      <c r="AA220" s="309"/>
      <c r="AB220" s="309"/>
      <c r="AC220" s="309"/>
      <c r="AD220" s="309"/>
      <c r="AE220" s="309"/>
      <c r="AF220" s="309"/>
      <c r="AG220" s="309"/>
      <c r="AH220" s="309"/>
      <c r="AI220" s="309"/>
      <c r="AJ220" s="309"/>
      <c r="AK220" s="309"/>
      <c r="AL220" s="309"/>
      <c r="AM220" s="309"/>
    </row>
    <row r="221" spans="1:39" ht="10.9" customHeight="1" x14ac:dyDescent="0.2">
      <c r="A221" s="391" t="s">
        <v>78</v>
      </c>
      <c r="B221" s="392"/>
      <c r="C221" s="392"/>
      <c r="D221" s="392"/>
      <c r="E221" s="392"/>
      <c r="F221" s="392"/>
      <c r="G221" s="392"/>
      <c r="H221" s="392"/>
      <c r="I221" s="392"/>
      <c r="J221" s="392"/>
      <c r="K221" s="392"/>
      <c r="L221" s="392"/>
      <c r="M221" s="392"/>
      <c r="N221" s="392"/>
      <c r="O221" s="392"/>
      <c r="P221" s="392"/>
      <c r="Q221" s="392"/>
      <c r="R221" s="392"/>
      <c r="S221" s="392"/>
      <c r="T221" s="392"/>
      <c r="U221" s="392"/>
      <c r="V221" s="392"/>
      <c r="W221" s="392"/>
      <c r="X221" s="392"/>
      <c r="Y221" s="392"/>
      <c r="Z221" s="393"/>
      <c r="AA221" s="419">
        <v>10399.200000000001</v>
      </c>
      <c r="AB221" s="420"/>
      <c r="AC221" s="420"/>
      <c r="AD221" s="420"/>
      <c r="AE221" s="420"/>
      <c r="AF221" s="420"/>
      <c r="AG221" s="420"/>
      <c r="AH221" s="420"/>
      <c r="AI221" s="420"/>
      <c r="AJ221" s="420"/>
      <c r="AK221" s="420"/>
      <c r="AL221" s="420"/>
      <c r="AM221" s="421"/>
    </row>
    <row r="222" spans="1:39" ht="24.2" customHeight="1" x14ac:dyDescent="0.2">
      <c r="A222" s="391" t="s">
        <v>79</v>
      </c>
      <c r="B222" s="392"/>
      <c r="C222" s="392"/>
      <c r="D222" s="392"/>
      <c r="E222" s="392"/>
      <c r="F222" s="392"/>
      <c r="G222" s="392"/>
      <c r="H222" s="392"/>
      <c r="I222" s="392"/>
      <c r="J222" s="392"/>
      <c r="K222" s="392"/>
      <c r="L222" s="392"/>
      <c r="M222" s="392"/>
      <c r="N222" s="392"/>
      <c r="O222" s="392"/>
      <c r="P222" s="392"/>
      <c r="Q222" s="392"/>
      <c r="R222" s="392"/>
      <c r="S222" s="392"/>
      <c r="T222" s="392"/>
      <c r="U222" s="392"/>
      <c r="V222" s="392"/>
      <c r="W222" s="392"/>
      <c r="X222" s="392"/>
      <c r="Y222" s="392"/>
      <c r="Z222" s="393"/>
      <c r="AA222" s="413">
        <v>5</v>
      </c>
      <c r="AB222" s="414"/>
      <c r="AC222" s="414"/>
      <c r="AD222" s="414"/>
      <c r="AE222" s="414"/>
      <c r="AF222" s="414"/>
      <c r="AG222" s="414"/>
      <c r="AH222" s="414"/>
      <c r="AI222" s="414"/>
      <c r="AJ222" s="414"/>
      <c r="AK222" s="414"/>
      <c r="AL222" s="414"/>
      <c r="AM222" s="415"/>
    </row>
    <row r="223" spans="1:39" ht="12.2" customHeight="1" x14ac:dyDescent="0.2">
      <c r="A223" s="391" t="s">
        <v>80</v>
      </c>
      <c r="B223" s="392"/>
      <c r="C223" s="392"/>
      <c r="D223" s="392"/>
      <c r="E223" s="392"/>
      <c r="F223" s="392"/>
      <c r="G223" s="392"/>
      <c r="H223" s="392"/>
      <c r="I223" s="392"/>
      <c r="J223" s="392"/>
      <c r="K223" s="392"/>
      <c r="L223" s="392"/>
      <c r="M223" s="392"/>
      <c r="N223" s="392"/>
      <c r="O223" s="392"/>
      <c r="P223" s="392"/>
      <c r="Q223" s="392"/>
      <c r="R223" s="392"/>
      <c r="S223" s="392"/>
      <c r="T223" s="392"/>
      <c r="U223" s="392"/>
      <c r="V223" s="392"/>
      <c r="W223" s="392"/>
      <c r="X223" s="392"/>
      <c r="Y223" s="392"/>
      <c r="Z223" s="393"/>
      <c r="AA223" s="376">
        <v>2079.84</v>
      </c>
      <c r="AB223" s="377"/>
      <c r="AC223" s="377"/>
      <c r="AD223" s="377"/>
      <c r="AE223" s="377"/>
      <c r="AF223" s="377"/>
      <c r="AG223" s="377"/>
      <c r="AH223" s="377"/>
      <c r="AI223" s="377"/>
      <c r="AJ223" s="377"/>
      <c r="AK223" s="377"/>
      <c r="AL223" s="377"/>
      <c r="AM223" s="378"/>
    </row>
    <row r="224" spans="1:39" ht="10.9" customHeight="1" x14ac:dyDescent="0.2">
      <c r="A224" s="309"/>
      <c r="B224" s="309"/>
      <c r="C224" s="309"/>
      <c r="D224" s="309"/>
      <c r="E224" s="309"/>
      <c r="F224" s="309"/>
      <c r="G224" s="309"/>
      <c r="H224" s="309"/>
      <c r="I224" s="309"/>
      <c r="J224" s="309"/>
      <c r="K224" s="309"/>
      <c r="L224" s="309"/>
      <c r="M224" s="309"/>
      <c r="N224" s="309"/>
      <c r="O224" s="309"/>
      <c r="P224" s="309"/>
      <c r="Q224" s="309"/>
      <c r="R224" s="309"/>
      <c r="S224" s="309"/>
      <c r="T224" s="309"/>
      <c r="U224" s="309"/>
      <c r="V224" s="309"/>
      <c r="W224" s="309"/>
      <c r="X224" s="309"/>
      <c r="Y224" s="309"/>
      <c r="Z224" s="309"/>
      <c r="AA224" s="309"/>
      <c r="AB224" s="309"/>
      <c r="AC224" s="309"/>
      <c r="AD224" s="309"/>
      <c r="AE224" s="309"/>
      <c r="AF224" s="309"/>
      <c r="AG224" s="309"/>
      <c r="AH224" s="309"/>
      <c r="AI224" s="309"/>
      <c r="AJ224" s="309"/>
      <c r="AK224" s="309"/>
      <c r="AL224" s="309"/>
      <c r="AM224" s="309"/>
    </row>
    <row r="225" spans="1:39" ht="12.2" customHeight="1" x14ac:dyDescent="0.2">
      <c r="A225" s="379" t="s">
        <v>81</v>
      </c>
      <c r="B225" s="380"/>
      <c r="C225" s="380"/>
      <c r="D225" s="380"/>
      <c r="E225" s="380"/>
      <c r="F225" s="380"/>
      <c r="G225" s="380"/>
      <c r="H225" s="380"/>
      <c r="I225" s="380"/>
      <c r="J225" s="380"/>
      <c r="K225" s="381"/>
      <c r="L225" s="379" t="s">
        <v>58</v>
      </c>
      <c r="M225" s="380"/>
      <c r="N225" s="380"/>
      <c r="O225" s="381"/>
      <c r="P225" s="382" t="s">
        <v>22</v>
      </c>
      <c r="Q225" s="383"/>
      <c r="R225" s="383"/>
      <c r="S225" s="384"/>
      <c r="T225" s="385" t="s">
        <v>82</v>
      </c>
      <c r="U225" s="386"/>
      <c r="V225" s="386"/>
      <c r="W225" s="386"/>
      <c r="X225" s="386"/>
      <c r="Y225" s="386"/>
      <c r="Z225" s="386"/>
      <c r="AA225" s="387"/>
      <c r="AB225" s="385" t="s">
        <v>63</v>
      </c>
      <c r="AC225" s="386"/>
      <c r="AD225" s="386"/>
      <c r="AE225" s="386"/>
      <c r="AF225" s="386"/>
      <c r="AG225" s="386"/>
      <c r="AH225" s="386"/>
      <c r="AI225" s="386"/>
      <c r="AJ225" s="387"/>
      <c r="AK225" s="385" t="s">
        <v>82</v>
      </c>
      <c r="AL225" s="386"/>
      <c r="AM225" s="387"/>
    </row>
    <row r="226" spans="1:39" ht="12.2" customHeight="1" x14ac:dyDescent="0.2">
      <c r="A226" s="360" t="s">
        <v>383</v>
      </c>
      <c r="B226" s="361"/>
      <c r="C226" s="361"/>
      <c r="D226" s="361"/>
      <c r="E226" s="361"/>
      <c r="F226" s="361"/>
      <c r="G226" s="361"/>
      <c r="H226" s="361"/>
      <c r="I226" s="361"/>
      <c r="J226" s="361"/>
      <c r="K226" s="362"/>
      <c r="L226" s="360" t="s">
        <v>384</v>
      </c>
      <c r="M226" s="361"/>
      <c r="N226" s="361"/>
      <c r="O226" s="362"/>
      <c r="P226" s="422" t="s">
        <v>110</v>
      </c>
      <c r="Q226" s="423"/>
      <c r="R226" s="423"/>
      <c r="S226" s="424"/>
      <c r="T226" s="372">
        <v>8964.08</v>
      </c>
      <c r="U226" s="373"/>
      <c r="V226" s="373"/>
      <c r="W226" s="373"/>
      <c r="X226" s="373"/>
      <c r="Y226" s="373"/>
      <c r="Z226" s="373"/>
      <c r="AA226" s="374"/>
      <c r="AB226" s="416">
        <v>7.2727299999999995E-2</v>
      </c>
      <c r="AC226" s="417"/>
      <c r="AD226" s="417"/>
      <c r="AE226" s="417"/>
      <c r="AF226" s="417"/>
      <c r="AG226" s="417"/>
      <c r="AH226" s="417"/>
      <c r="AI226" s="417"/>
      <c r="AJ226" s="418"/>
      <c r="AK226" s="363">
        <v>651.92999999999995</v>
      </c>
      <c r="AL226" s="364"/>
      <c r="AM226" s="365"/>
    </row>
    <row r="227" spans="1:39" ht="12.2" customHeight="1" x14ac:dyDescent="0.2">
      <c r="A227" s="360" t="s">
        <v>109</v>
      </c>
      <c r="B227" s="361"/>
      <c r="C227" s="361"/>
      <c r="D227" s="361"/>
      <c r="E227" s="361"/>
      <c r="F227" s="361"/>
      <c r="G227" s="361"/>
      <c r="H227" s="361"/>
      <c r="I227" s="361"/>
      <c r="J227" s="361"/>
      <c r="K227" s="362"/>
      <c r="L227" s="360" t="s">
        <v>108</v>
      </c>
      <c r="M227" s="361"/>
      <c r="N227" s="361"/>
      <c r="O227" s="362"/>
      <c r="P227" s="422" t="s">
        <v>38</v>
      </c>
      <c r="Q227" s="423"/>
      <c r="R227" s="423"/>
      <c r="S227" s="424"/>
      <c r="T227" s="363">
        <v>202.06</v>
      </c>
      <c r="U227" s="364"/>
      <c r="V227" s="364"/>
      <c r="W227" s="364"/>
      <c r="X227" s="364"/>
      <c r="Y227" s="364"/>
      <c r="Z227" s="364"/>
      <c r="AA227" s="365"/>
      <c r="AB227" s="369">
        <v>10</v>
      </c>
      <c r="AC227" s="370"/>
      <c r="AD227" s="370"/>
      <c r="AE227" s="370"/>
      <c r="AF227" s="370"/>
      <c r="AG227" s="370"/>
      <c r="AH227" s="370"/>
      <c r="AI227" s="370"/>
      <c r="AJ227" s="371"/>
      <c r="AK227" s="372">
        <v>2020.6</v>
      </c>
      <c r="AL227" s="373"/>
      <c r="AM227" s="374"/>
    </row>
    <row r="228" spans="1:39" ht="10.9" customHeight="1" x14ac:dyDescent="0.2">
      <c r="A228" s="360" t="s">
        <v>121</v>
      </c>
      <c r="B228" s="361"/>
      <c r="C228" s="361"/>
      <c r="D228" s="361"/>
      <c r="E228" s="361"/>
      <c r="F228" s="361"/>
      <c r="G228" s="361"/>
      <c r="H228" s="361"/>
      <c r="I228" s="361"/>
      <c r="J228" s="361"/>
      <c r="K228" s="362"/>
      <c r="L228" s="360" t="s">
        <v>120</v>
      </c>
      <c r="M228" s="361"/>
      <c r="N228" s="361"/>
      <c r="O228" s="362"/>
      <c r="P228" s="422" t="s">
        <v>110</v>
      </c>
      <c r="Q228" s="423"/>
      <c r="R228" s="423"/>
      <c r="S228" s="424"/>
      <c r="T228" s="372">
        <v>5847.63</v>
      </c>
      <c r="U228" s="373"/>
      <c r="V228" s="373"/>
      <c r="W228" s="373"/>
      <c r="X228" s="373"/>
      <c r="Y228" s="373"/>
      <c r="Z228" s="373"/>
      <c r="AA228" s="374"/>
      <c r="AB228" s="416">
        <v>7.2727299999999995E-2</v>
      </c>
      <c r="AC228" s="417"/>
      <c r="AD228" s="417"/>
      <c r="AE228" s="417"/>
      <c r="AF228" s="417"/>
      <c r="AG228" s="417"/>
      <c r="AH228" s="417"/>
      <c r="AI228" s="417"/>
      <c r="AJ228" s="418"/>
      <c r="AK228" s="363">
        <v>425.28</v>
      </c>
      <c r="AL228" s="364"/>
      <c r="AM228" s="365"/>
    </row>
    <row r="229" spans="1:39" ht="10.9" customHeight="1" x14ac:dyDescent="0.2">
      <c r="A229" s="375" t="s">
        <v>83</v>
      </c>
      <c r="B229" s="375"/>
      <c r="C229" s="375"/>
      <c r="D229" s="375"/>
      <c r="E229" s="375"/>
      <c r="F229" s="375"/>
      <c r="G229" s="375"/>
      <c r="H229" s="375"/>
      <c r="I229" s="375"/>
      <c r="J229" s="375"/>
      <c r="K229" s="375"/>
      <c r="L229" s="375"/>
      <c r="M229" s="375"/>
      <c r="N229" s="375"/>
      <c r="O229" s="375"/>
      <c r="P229" s="375"/>
      <c r="Q229" s="375"/>
      <c r="R229" s="375"/>
      <c r="S229" s="375"/>
      <c r="T229" s="375"/>
      <c r="U229" s="375"/>
      <c r="V229" s="375"/>
      <c r="W229" s="375"/>
      <c r="X229" s="375"/>
      <c r="Y229" s="375"/>
      <c r="Z229" s="375"/>
      <c r="AA229" s="375"/>
      <c r="AB229" s="375"/>
      <c r="AC229" s="375"/>
      <c r="AD229" s="375"/>
      <c r="AE229" s="375"/>
      <c r="AF229" s="375"/>
      <c r="AG229" s="375"/>
      <c r="AH229" s="376">
        <v>3097.81</v>
      </c>
      <c r="AI229" s="377"/>
      <c r="AJ229" s="377"/>
      <c r="AK229" s="377"/>
      <c r="AL229" s="377"/>
      <c r="AM229" s="378"/>
    </row>
    <row r="230" spans="1:39" ht="10.35" customHeight="1" x14ac:dyDescent="0.2">
      <c r="A230" s="309"/>
      <c r="B230" s="309"/>
      <c r="C230" s="309"/>
      <c r="D230" s="309"/>
      <c r="E230" s="309"/>
      <c r="F230" s="309"/>
      <c r="G230" s="309"/>
      <c r="H230" s="309"/>
      <c r="I230" s="309"/>
      <c r="J230" s="309"/>
      <c r="K230" s="309"/>
      <c r="L230" s="309"/>
      <c r="M230" s="309"/>
      <c r="N230" s="309"/>
      <c r="O230" s="309"/>
      <c r="P230" s="309"/>
      <c r="Q230" s="309"/>
      <c r="R230" s="309"/>
      <c r="S230" s="309"/>
      <c r="T230" s="309"/>
      <c r="U230" s="309"/>
      <c r="V230" s="309"/>
      <c r="W230" s="309"/>
      <c r="X230" s="309"/>
      <c r="Y230" s="309"/>
      <c r="Z230" s="309"/>
      <c r="AA230" s="309"/>
      <c r="AB230" s="309"/>
      <c r="AC230" s="309"/>
      <c r="AD230" s="309"/>
      <c r="AE230" s="309"/>
      <c r="AF230" s="309"/>
      <c r="AG230" s="309"/>
      <c r="AH230" s="309"/>
      <c r="AI230" s="309"/>
      <c r="AJ230" s="309"/>
      <c r="AK230" s="309"/>
      <c r="AL230" s="309"/>
      <c r="AM230" s="309"/>
    </row>
    <row r="231" spans="1:39" ht="10.35" customHeight="1" x14ac:dyDescent="0.2">
      <c r="A231" s="379" t="s">
        <v>84</v>
      </c>
      <c r="B231" s="380"/>
      <c r="C231" s="380"/>
      <c r="D231" s="380"/>
      <c r="E231" s="380"/>
      <c r="F231" s="380"/>
      <c r="G231" s="380"/>
      <c r="H231" s="380"/>
      <c r="I231" s="380"/>
      <c r="J231" s="380"/>
      <c r="K231" s="381"/>
      <c r="L231" s="379" t="s">
        <v>58</v>
      </c>
      <c r="M231" s="380"/>
      <c r="N231" s="380"/>
      <c r="O231" s="381"/>
      <c r="P231" s="382" t="s">
        <v>22</v>
      </c>
      <c r="Q231" s="383"/>
      <c r="R231" s="383"/>
      <c r="S231" s="384"/>
      <c r="T231" s="385" t="s">
        <v>82</v>
      </c>
      <c r="U231" s="386"/>
      <c r="V231" s="386"/>
      <c r="W231" s="386"/>
      <c r="X231" s="386"/>
      <c r="Y231" s="386"/>
      <c r="Z231" s="386"/>
      <c r="AA231" s="387"/>
      <c r="AB231" s="385" t="s">
        <v>63</v>
      </c>
      <c r="AC231" s="386"/>
      <c r="AD231" s="386"/>
      <c r="AE231" s="386"/>
      <c r="AF231" s="386"/>
      <c r="AG231" s="386"/>
      <c r="AH231" s="386"/>
      <c r="AI231" s="386"/>
      <c r="AJ231" s="387"/>
      <c r="AK231" s="385" t="s">
        <v>82</v>
      </c>
      <c r="AL231" s="386"/>
      <c r="AM231" s="387"/>
    </row>
    <row r="232" spans="1:39" ht="20.45" customHeight="1" x14ac:dyDescent="0.2">
      <c r="A232" s="375" t="s">
        <v>85</v>
      </c>
      <c r="B232" s="375"/>
      <c r="C232" s="375"/>
      <c r="D232" s="375"/>
      <c r="E232" s="375"/>
      <c r="F232" s="375"/>
      <c r="G232" s="375"/>
      <c r="H232" s="375"/>
      <c r="I232" s="375"/>
      <c r="J232" s="375"/>
      <c r="K232" s="375"/>
      <c r="L232" s="375"/>
      <c r="M232" s="375"/>
      <c r="N232" s="375"/>
      <c r="O232" s="375"/>
      <c r="P232" s="375"/>
      <c r="Q232" s="375"/>
      <c r="R232" s="375"/>
      <c r="S232" s="375"/>
      <c r="T232" s="375"/>
      <c r="U232" s="375"/>
      <c r="V232" s="375"/>
      <c r="W232" s="375"/>
      <c r="X232" s="375"/>
      <c r="Y232" s="375"/>
      <c r="Z232" s="375"/>
      <c r="AA232" s="375"/>
      <c r="AB232" s="375"/>
      <c r="AC232" s="375"/>
      <c r="AD232" s="375"/>
      <c r="AE232" s="375"/>
      <c r="AF232" s="375"/>
      <c r="AG232" s="375"/>
      <c r="AH232" s="388">
        <v>0</v>
      </c>
      <c r="AI232" s="389"/>
      <c r="AJ232" s="389"/>
      <c r="AK232" s="389"/>
      <c r="AL232" s="389"/>
      <c r="AM232" s="390"/>
    </row>
    <row r="233" spans="1:39" ht="20.45" customHeight="1" x14ac:dyDescent="0.2">
      <c r="A233" s="309"/>
      <c r="B233" s="309"/>
      <c r="C233" s="309"/>
      <c r="D233" s="309"/>
      <c r="E233" s="309"/>
      <c r="F233" s="309"/>
      <c r="G233" s="309"/>
      <c r="H233" s="309"/>
      <c r="I233" s="309"/>
      <c r="J233" s="309"/>
      <c r="K233" s="309"/>
      <c r="L233" s="309"/>
      <c r="M233" s="309"/>
      <c r="N233" s="309"/>
      <c r="O233" s="309"/>
      <c r="P233" s="309"/>
      <c r="Q233" s="309"/>
      <c r="R233" s="309"/>
      <c r="S233" s="309"/>
      <c r="T233" s="309"/>
      <c r="U233" s="309"/>
      <c r="V233" s="309"/>
      <c r="W233" s="309"/>
      <c r="X233" s="309"/>
      <c r="Y233" s="309"/>
      <c r="Z233" s="309"/>
      <c r="AA233" s="309"/>
      <c r="AB233" s="309"/>
      <c r="AC233" s="309"/>
      <c r="AD233" s="309"/>
      <c r="AE233" s="309"/>
      <c r="AF233" s="309"/>
      <c r="AG233" s="309"/>
      <c r="AH233" s="309"/>
      <c r="AI233" s="309"/>
      <c r="AJ233" s="309"/>
      <c r="AK233" s="309"/>
      <c r="AL233" s="309"/>
      <c r="AM233" s="309"/>
    </row>
    <row r="234" spans="1:39" ht="10.35" customHeight="1" x14ac:dyDescent="0.2">
      <c r="A234" s="379" t="s">
        <v>86</v>
      </c>
      <c r="B234" s="380"/>
      <c r="C234" s="380"/>
      <c r="D234" s="380"/>
      <c r="E234" s="380"/>
      <c r="F234" s="380"/>
      <c r="G234" s="381"/>
      <c r="H234" s="379" t="s">
        <v>58</v>
      </c>
      <c r="I234" s="381"/>
      <c r="J234" s="382" t="s">
        <v>22</v>
      </c>
      <c r="K234" s="383"/>
      <c r="L234" s="384"/>
      <c r="M234" s="385" t="s">
        <v>87</v>
      </c>
      <c r="N234" s="386"/>
      <c r="O234" s="386"/>
      <c r="P234" s="386"/>
      <c r="Q234" s="386"/>
      <c r="R234" s="386"/>
      <c r="S234" s="387"/>
      <c r="T234" s="385" t="s">
        <v>88</v>
      </c>
      <c r="U234" s="386"/>
      <c r="V234" s="386"/>
      <c r="W234" s="387"/>
      <c r="X234" s="385" t="s">
        <v>89</v>
      </c>
      <c r="Y234" s="387"/>
      <c r="Z234" s="385" t="s">
        <v>90</v>
      </c>
      <c r="AA234" s="386"/>
      <c r="AB234" s="387"/>
      <c r="AC234" s="385" t="s">
        <v>76</v>
      </c>
      <c r="AD234" s="386"/>
      <c r="AE234" s="386"/>
      <c r="AF234" s="386"/>
      <c r="AG234" s="387"/>
      <c r="AH234" s="385" t="s">
        <v>63</v>
      </c>
      <c r="AI234" s="386"/>
      <c r="AJ234" s="386"/>
      <c r="AK234" s="386"/>
      <c r="AL234" s="387"/>
      <c r="AM234" s="53" t="s">
        <v>91</v>
      </c>
    </row>
    <row r="235" spans="1:39" ht="10.35" customHeight="1" x14ac:dyDescent="0.2">
      <c r="A235" s="375" t="s">
        <v>92</v>
      </c>
      <c r="B235" s="375"/>
      <c r="C235" s="375"/>
      <c r="D235" s="375"/>
      <c r="E235" s="375"/>
      <c r="F235" s="375"/>
      <c r="G235" s="375"/>
      <c r="H235" s="375"/>
      <c r="I235" s="375"/>
      <c r="J235" s="375"/>
      <c r="K235" s="375"/>
      <c r="L235" s="375"/>
      <c r="M235" s="375"/>
      <c r="N235" s="375"/>
      <c r="O235" s="375"/>
      <c r="P235" s="375"/>
      <c r="Q235" s="375"/>
      <c r="R235" s="375"/>
      <c r="S235" s="375"/>
      <c r="T235" s="375"/>
      <c r="U235" s="375"/>
      <c r="V235" s="375"/>
      <c r="W235" s="375"/>
      <c r="X235" s="375"/>
      <c r="Y235" s="375"/>
      <c r="Z235" s="375"/>
      <c r="AA235" s="375"/>
      <c r="AB235" s="375"/>
      <c r="AC235" s="375"/>
      <c r="AD235" s="375"/>
      <c r="AE235" s="375"/>
      <c r="AF235" s="375"/>
      <c r="AG235" s="375"/>
      <c r="AH235" s="388">
        <v>0</v>
      </c>
      <c r="AI235" s="389"/>
      <c r="AJ235" s="389"/>
      <c r="AK235" s="389"/>
      <c r="AL235" s="389"/>
      <c r="AM235" s="390"/>
    </row>
    <row r="236" spans="1:39" ht="20.45" customHeight="1" x14ac:dyDescent="0.2">
      <c r="A236" s="309"/>
      <c r="B236" s="309"/>
      <c r="C236" s="309"/>
      <c r="D236" s="309"/>
      <c r="E236" s="309"/>
      <c r="F236" s="309"/>
      <c r="G236" s="309"/>
      <c r="H236" s="309"/>
      <c r="I236" s="309"/>
      <c r="J236" s="309"/>
      <c r="K236" s="309"/>
      <c r="L236" s="309"/>
      <c r="M236" s="309"/>
      <c r="N236" s="309"/>
      <c r="O236" s="309"/>
      <c r="P236" s="309"/>
      <c r="Q236" s="309"/>
      <c r="R236" s="309"/>
      <c r="S236" s="309"/>
      <c r="T236" s="309"/>
      <c r="U236" s="309"/>
      <c r="V236" s="309"/>
      <c r="W236" s="309"/>
      <c r="X236" s="309"/>
      <c r="Y236" s="309"/>
      <c r="Z236" s="309"/>
      <c r="AA236" s="309"/>
      <c r="AB236" s="309"/>
      <c r="AC236" s="309"/>
      <c r="AD236" s="309"/>
      <c r="AE236" s="309"/>
      <c r="AF236" s="309"/>
      <c r="AG236" s="309"/>
      <c r="AH236" s="309"/>
      <c r="AI236" s="309"/>
      <c r="AJ236" s="309"/>
      <c r="AK236" s="309"/>
      <c r="AL236" s="309"/>
      <c r="AM236" s="309"/>
    </row>
    <row r="237" spans="1:39" ht="10.35" customHeight="1" x14ac:dyDescent="0.2">
      <c r="A237" s="391" t="s">
        <v>93</v>
      </c>
      <c r="B237" s="392"/>
      <c r="C237" s="392"/>
      <c r="D237" s="392"/>
      <c r="E237" s="392"/>
      <c r="F237" s="392"/>
      <c r="G237" s="392"/>
      <c r="H237" s="392"/>
      <c r="I237" s="392"/>
      <c r="J237" s="392"/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  <c r="AF237" s="392"/>
      <c r="AG237" s="393"/>
      <c r="AH237" s="410">
        <v>5177.6499999999996</v>
      </c>
      <c r="AI237" s="411"/>
      <c r="AJ237" s="411"/>
      <c r="AK237" s="411"/>
      <c r="AL237" s="411"/>
      <c r="AM237" s="412"/>
    </row>
    <row r="238" spans="1:39" ht="10.9" customHeight="1" x14ac:dyDescent="0.2">
      <c r="A238" s="391" t="s">
        <v>99</v>
      </c>
      <c r="B238" s="392"/>
      <c r="C238" s="392"/>
      <c r="D238" s="392"/>
      <c r="E238" s="392"/>
      <c r="F238" s="392"/>
      <c r="G238" s="392"/>
      <c r="H238" s="392"/>
      <c r="I238" s="392"/>
      <c r="J238" s="392"/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  <c r="AF238" s="392"/>
      <c r="AG238" s="393"/>
      <c r="AH238" s="407">
        <v>0</v>
      </c>
      <c r="AI238" s="408"/>
      <c r="AJ238" s="408"/>
      <c r="AK238" s="408"/>
      <c r="AL238" s="408"/>
      <c r="AM238" s="409"/>
    </row>
    <row r="239" spans="1:39" ht="12.2" customHeight="1" x14ac:dyDescent="0.2">
      <c r="A239" s="391" t="s">
        <v>95</v>
      </c>
      <c r="B239" s="392"/>
      <c r="C239" s="392"/>
      <c r="D239" s="392"/>
      <c r="E239" s="392"/>
      <c r="F239" s="392"/>
      <c r="G239" s="392"/>
      <c r="H239" s="392"/>
      <c r="I239" s="392"/>
      <c r="J239" s="392"/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  <c r="AF239" s="392"/>
      <c r="AG239" s="393"/>
      <c r="AH239" s="410">
        <v>5177.6499999999996</v>
      </c>
      <c r="AI239" s="411"/>
      <c r="AJ239" s="411"/>
      <c r="AK239" s="411"/>
      <c r="AL239" s="411"/>
      <c r="AM239" s="412"/>
    </row>
    <row r="240" spans="1:39" ht="10.9" customHeight="1" x14ac:dyDescent="0.2">
      <c r="A240" s="309"/>
      <c r="B240" s="309"/>
      <c r="C240" s="309"/>
      <c r="D240" s="309"/>
      <c r="E240" s="309"/>
      <c r="F240" s="309"/>
      <c r="G240" s="309"/>
      <c r="H240" s="309"/>
      <c r="I240" s="309"/>
      <c r="J240" s="309"/>
      <c r="K240" s="309"/>
      <c r="L240" s="309"/>
      <c r="M240" s="309"/>
      <c r="N240" s="309"/>
      <c r="O240" s="309"/>
      <c r="P240" s="309"/>
      <c r="Q240" s="309"/>
      <c r="R240" s="309"/>
      <c r="S240" s="309"/>
      <c r="T240" s="309"/>
      <c r="U240" s="309"/>
      <c r="V240" s="309"/>
      <c r="W240" s="309"/>
      <c r="X240" s="309"/>
      <c r="Y240" s="309"/>
      <c r="Z240" s="309"/>
      <c r="AA240" s="309"/>
      <c r="AB240" s="309"/>
      <c r="AC240" s="309"/>
      <c r="AD240" s="309"/>
      <c r="AE240" s="309"/>
      <c r="AF240" s="309"/>
      <c r="AG240" s="309"/>
      <c r="AH240" s="309"/>
      <c r="AI240" s="309"/>
      <c r="AJ240" s="309"/>
      <c r="AK240" s="309"/>
      <c r="AL240" s="309"/>
      <c r="AM240" s="309"/>
    </row>
    <row r="241" spans="1:39" ht="24.2" customHeight="1" x14ac:dyDescent="0.2">
      <c r="A241" s="309"/>
      <c r="B241" s="309"/>
      <c r="C241" s="309"/>
      <c r="D241" s="309"/>
      <c r="E241" s="309"/>
      <c r="F241" s="309"/>
      <c r="G241" s="309"/>
      <c r="H241" s="309"/>
      <c r="I241" s="309"/>
      <c r="J241" s="309"/>
      <c r="K241" s="309"/>
      <c r="L241" s="309"/>
      <c r="M241" s="309"/>
      <c r="N241" s="309"/>
      <c r="O241" s="309"/>
      <c r="P241" s="309"/>
      <c r="Q241" s="309"/>
      <c r="R241" s="309"/>
      <c r="S241" s="309"/>
      <c r="T241" s="309"/>
      <c r="U241" s="309"/>
      <c r="V241" s="309"/>
      <c r="W241" s="309"/>
      <c r="X241" s="309"/>
      <c r="Y241" s="309"/>
      <c r="Z241" s="309"/>
      <c r="AA241" s="309"/>
      <c r="AB241" s="309"/>
      <c r="AC241" s="309"/>
      <c r="AD241" s="309"/>
      <c r="AE241" s="309"/>
      <c r="AF241" s="309"/>
      <c r="AG241" s="309"/>
      <c r="AH241" s="309"/>
      <c r="AI241" s="309"/>
      <c r="AJ241" s="309"/>
      <c r="AK241" s="309"/>
      <c r="AL241" s="309"/>
      <c r="AM241" s="309"/>
    </row>
    <row r="242" spans="1:39" ht="12.2" customHeight="1" x14ac:dyDescent="0.2">
      <c r="A242" s="316" t="s">
        <v>10</v>
      </c>
      <c r="B242" s="316"/>
      <c r="C242" s="316"/>
      <c r="D242" s="316"/>
      <c r="E242" s="316"/>
      <c r="F242" s="56" t="s">
        <v>52</v>
      </c>
      <c r="G242" s="316" t="s">
        <v>168</v>
      </c>
      <c r="H242" s="316"/>
      <c r="I242" s="316"/>
      <c r="J242" s="316"/>
      <c r="K242" s="316"/>
      <c r="L242" s="316"/>
      <c r="M242" s="316"/>
      <c r="N242" s="316"/>
      <c r="O242" s="316"/>
      <c r="P242" s="316"/>
      <c r="Q242" s="316"/>
      <c r="R242" s="316"/>
      <c r="S242" s="316"/>
      <c r="T242" s="316"/>
      <c r="U242" s="316"/>
      <c r="V242" s="316"/>
      <c r="W242" s="316"/>
      <c r="X242" s="316"/>
      <c r="Y242" s="316"/>
      <c r="Z242" s="316"/>
      <c r="AA242" s="316"/>
      <c r="AB242" s="316"/>
      <c r="AC242" s="316"/>
      <c r="AD242" s="316"/>
      <c r="AE242" s="316"/>
      <c r="AF242" s="316"/>
      <c r="AG242" s="316"/>
      <c r="AH242" s="316"/>
      <c r="AI242" s="316"/>
      <c r="AJ242" s="316"/>
      <c r="AK242" s="316"/>
      <c r="AL242" s="316"/>
      <c r="AM242" s="316"/>
    </row>
    <row r="243" spans="1:39" ht="10.9" customHeight="1" x14ac:dyDescent="0.2">
      <c r="A243" s="316" t="s">
        <v>5</v>
      </c>
      <c r="B243" s="316"/>
      <c r="C243" s="316"/>
      <c r="D243" s="316"/>
      <c r="E243" s="316"/>
      <c r="F243" s="56" t="s">
        <v>52</v>
      </c>
      <c r="G243" s="406">
        <v>202500036009105</v>
      </c>
      <c r="H243" s="316"/>
      <c r="I243" s="316"/>
      <c r="J243" s="316"/>
      <c r="K243" s="316"/>
      <c r="L243" s="316"/>
      <c r="M243" s="316"/>
      <c r="N243" s="316"/>
      <c r="O243" s="316"/>
      <c r="P243" s="316"/>
      <c r="Q243" s="316"/>
      <c r="R243" s="316"/>
      <c r="S243" s="316"/>
      <c r="T243" s="316"/>
      <c r="U243" s="316"/>
      <c r="V243" s="317" t="s">
        <v>229</v>
      </c>
      <c r="W243" s="317"/>
      <c r="X243" s="317"/>
      <c r="Y243" s="317"/>
      <c r="Z243" s="317"/>
      <c r="AA243" s="317"/>
      <c r="AB243" s="317"/>
      <c r="AC243" s="317"/>
      <c r="AD243" s="317"/>
      <c r="AE243" s="317"/>
      <c r="AF243" s="317"/>
      <c r="AG243" s="317"/>
      <c r="AH243" s="317"/>
      <c r="AI243" s="317"/>
      <c r="AJ243" s="317"/>
      <c r="AK243" s="317"/>
      <c r="AL243" s="317"/>
      <c r="AM243" s="317"/>
    </row>
    <row r="244" spans="1:39" ht="24.2" customHeight="1" x14ac:dyDescent="0.2">
      <c r="A244" s="316" t="s">
        <v>11</v>
      </c>
      <c r="B244" s="316"/>
      <c r="C244" s="316"/>
      <c r="D244" s="316"/>
      <c r="E244" s="316"/>
      <c r="F244" s="56" t="s">
        <v>52</v>
      </c>
      <c r="G244" s="316" t="s">
        <v>172</v>
      </c>
      <c r="H244" s="316"/>
      <c r="I244" s="316"/>
      <c r="J244" s="316"/>
      <c r="K244" s="316"/>
      <c r="L244" s="316"/>
      <c r="M244" s="316"/>
      <c r="N244" s="316"/>
      <c r="O244" s="316"/>
      <c r="P244" s="316"/>
      <c r="Q244" s="316"/>
      <c r="R244" s="316"/>
      <c r="S244" s="316"/>
      <c r="T244" s="316"/>
      <c r="U244" s="316"/>
      <c r="V244" s="316"/>
      <c r="W244" s="316"/>
      <c r="X244" s="316"/>
      <c r="Y244" s="316"/>
      <c r="Z244" s="316"/>
      <c r="AA244" s="316"/>
      <c r="AB244" s="316"/>
      <c r="AC244" s="316"/>
      <c r="AD244" s="316"/>
      <c r="AE244" s="316"/>
      <c r="AF244" s="316"/>
      <c r="AG244" s="316"/>
      <c r="AH244" s="316"/>
      <c r="AI244" s="316"/>
      <c r="AJ244" s="316"/>
      <c r="AK244" s="316"/>
      <c r="AL244" s="316"/>
      <c r="AM244" s="316"/>
    </row>
    <row r="245" spans="1:39" ht="12.2" customHeight="1" x14ac:dyDescent="0.2">
      <c r="A245" s="316" t="s">
        <v>12</v>
      </c>
      <c r="B245" s="316"/>
      <c r="C245" s="316"/>
      <c r="D245" s="316"/>
      <c r="E245" s="316"/>
      <c r="F245" s="56" t="s">
        <v>52</v>
      </c>
      <c r="G245" s="316" t="s">
        <v>295</v>
      </c>
      <c r="H245" s="316"/>
      <c r="I245" s="316"/>
      <c r="J245" s="316"/>
      <c r="K245" s="316"/>
      <c r="L245" s="316"/>
      <c r="M245" s="316"/>
      <c r="N245" s="316"/>
      <c r="O245" s="316"/>
      <c r="P245" s="316"/>
      <c r="Q245" s="316"/>
      <c r="R245" s="316"/>
      <c r="S245" s="316"/>
      <c r="T245" s="316"/>
      <c r="U245" s="316"/>
      <c r="V245" s="316"/>
      <c r="W245" s="316"/>
      <c r="X245" s="316"/>
      <c r="Y245" s="316"/>
      <c r="Z245" s="316"/>
      <c r="AA245" s="316"/>
      <c r="AB245" s="316"/>
      <c r="AC245" s="317"/>
      <c r="AD245" s="317"/>
      <c r="AE245" s="317"/>
      <c r="AF245" s="317"/>
      <c r="AG245" s="317"/>
      <c r="AH245" s="317"/>
      <c r="AI245" s="317"/>
      <c r="AJ245" s="317"/>
      <c r="AK245" s="317"/>
      <c r="AL245" s="56"/>
      <c r="AM245" s="57"/>
    </row>
    <row r="246" spans="1:39" ht="10.9" customHeight="1" x14ac:dyDescent="0.2">
      <c r="A246" s="316" t="s">
        <v>53</v>
      </c>
      <c r="B246" s="316"/>
      <c r="C246" s="316"/>
      <c r="D246" s="316"/>
      <c r="E246" s="316"/>
      <c r="F246" s="56" t="s">
        <v>52</v>
      </c>
      <c r="G246" s="316" t="s">
        <v>54</v>
      </c>
      <c r="H246" s="316"/>
      <c r="I246" s="316"/>
      <c r="J246" s="316"/>
      <c r="K246" s="316"/>
      <c r="L246" s="316"/>
      <c r="M246" s="316"/>
      <c r="N246" s="316"/>
      <c r="O246" s="316"/>
      <c r="P246" s="316"/>
      <c r="Q246" s="316"/>
      <c r="R246" s="316"/>
      <c r="S246" s="316"/>
      <c r="T246" s="316"/>
      <c r="U246" s="316"/>
      <c r="V246" s="316"/>
      <c r="W246" s="316"/>
      <c r="X246" s="316"/>
      <c r="Y246" s="316"/>
      <c r="Z246" s="316"/>
      <c r="AA246" s="316"/>
      <c r="AB246" s="316"/>
      <c r="AC246" s="316"/>
      <c r="AD246" s="316"/>
      <c r="AE246" s="316"/>
      <c r="AF246" s="316"/>
      <c r="AG246" s="316"/>
      <c r="AH246" s="316"/>
      <c r="AI246" s="316"/>
      <c r="AJ246" s="316"/>
      <c r="AK246" s="316"/>
      <c r="AL246" s="316"/>
      <c r="AM246" s="316"/>
    </row>
    <row r="247" spans="1:39" ht="24.2" customHeight="1" x14ac:dyDescent="0.2">
      <c r="A247" s="316" t="s">
        <v>18</v>
      </c>
      <c r="B247" s="316"/>
      <c r="C247" s="316"/>
      <c r="D247" s="316"/>
      <c r="E247" s="316"/>
      <c r="F247" s="56" t="s">
        <v>52</v>
      </c>
      <c r="G247" s="316" t="s">
        <v>296</v>
      </c>
      <c r="H247" s="316"/>
      <c r="I247" s="316"/>
      <c r="J247" s="316"/>
      <c r="K247" s="316"/>
      <c r="L247" s="316"/>
      <c r="M247" s="316"/>
      <c r="N247" s="316"/>
      <c r="O247" s="316"/>
      <c r="P247" s="316"/>
      <c r="Q247" s="316"/>
      <c r="R247" s="316"/>
      <c r="S247" s="316"/>
      <c r="T247" s="316"/>
      <c r="U247" s="316"/>
      <c r="V247" s="317"/>
      <c r="W247" s="317"/>
      <c r="X247" s="317"/>
      <c r="Y247" s="317"/>
      <c r="Z247" s="317"/>
      <c r="AA247" s="317"/>
      <c r="AB247" s="317"/>
      <c r="AC247" s="317"/>
      <c r="AD247" s="317"/>
      <c r="AE247" s="317"/>
      <c r="AF247" s="317"/>
      <c r="AG247" s="317"/>
      <c r="AH247" s="317"/>
      <c r="AI247" s="317"/>
      <c r="AJ247" s="317"/>
      <c r="AK247" s="317"/>
      <c r="AL247" s="317"/>
      <c r="AM247" s="317"/>
    </row>
    <row r="248" spans="1:39" ht="12.2" customHeight="1" x14ac:dyDescent="0.2">
      <c r="A248" s="316" t="s">
        <v>55</v>
      </c>
      <c r="B248" s="316"/>
      <c r="C248" s="316"/>
      <c r="D248" s="316"/>
      <c r="E248" s="316"/>
      <c r="F248" s="56" t="s">
        <v>52</v>
      </c>
      <c r="G248" s="316" t="s">
        <v>297</v>
      </c>
      <c r="H248" s="316"/>
      <c r="I248" s="316"/>
      <c r="J248" s="316"/>
      <c r="K248" s="316"/>
      <c r="L248" s="316"/>
      <c r="M248" s="316"/>
      <c r="N248" s="316"/>
      <c r="O248" s="316"/>
      <c r="P248" s="316"/>
      <c r="Q248" s="316"/>
      <c r="R248" s="316"/>
      <c r="S248" s="316"/>
      <c r="T248" s="316"/>
      <c r="U248" s="316"/>
      <c r="V248" s="316"/>
      <c r="W248" s="316"/>
      <c r="X248" s="316"/>
      <c r="Y248" s="316"/>
      <c r="Z248" s="316"/>
      <c r="AA248" s="316"/>
      <c r="AB248" s="316"/>
      <c r="AC248" s="316"/>
      <c r="AD248" s="316"/>
      <c r="AE248" s="316"/>
      <c r="AF248" s="316"/>
      <c r="AG248" s="316"/>
      <c r="AH248" s="316"/>
      <c r="AI248" s="316"/>
      <c r="AJ248" s="316"/>
      <c r="AK248" s="316"/>
      <c r="AL248" s="316"/>
      <c r="AM248" s="316"/>
    </row>
    <row r="249" spans="1:39" ht="10.9" customHeight="1" x14ac:dyDescent="0.2">
      <c r="A249" s="400"/>
      <c r="B249" s="400"/>
      <c r="C249" s="400"/>
      <c r="D249" s="400"/>
      <c r="E249" s="400"/>
      <c r="F249" s="400"/>
      <c r="G249" s="400"/>
      <c r="H249" s="400"/>
      <c r="I249" s="400"/>
      <c r="J249" s="400"/>
      <c r="K249" s="400"/>
      <c r="L249" s="400"/>
      <c r="M249" s="400"/>
      <c r="N249" s="400"/>
      <c r="O249" s="400"/>
      <c r="P249" s="400"/>
      <c r="Q249" s="400"/>
      <c r="R249" s="400"/>
      <c r="S249" s="400"/>
      <c r="T249" s="400"/>
      <c r="U249" s="400"/>
      <c r="V249" s="400"/>
      <c r="W249" s="400"/>
      <c r="X249" s="400"/>
      <c r="Y249" s="400"/>
      <c r="Z249" s="400"/>
      <c r="AA249" s="400"/>
      <c r="AB249" s="400"/>
      <c r="AC249" s="400"/>
      <c r="AD249" s="400"/>
      <c r="AE249" s="400"/>
      <c r="AF249" s="400"/>
      <c r="AG249" s="400"/>
      <c r="AH249" s="400"/>
      <c r="AI249" s="400"/>
      <c r="AJ249" s="400"/>
      <c r="AK249" s="400"/>
      <c r="AL249" s="400"/>
      <c r="AM249" s="400"/>
    </row>
    <row r="250" spans="1:39" ht="12.2" customHeight="1" x14ac:dyDescent="0.2">
      <c r="A250" s="309"/>
      <c r="B250" s="309"/>
      <c r="C250" s="309"/>
      <c r="D250" s="309"/>
      <c r="E250" s="309"/>
      <c r="F250" s="309"/>
      <c r="G250" s="309"/>
      <c r="H250" s="309"/>
      <c r="I250" s="309"/>
      <c r="J250" s="309"/>
      <c r="K250" s="309"/>
      <c r="L250" s="309"/>
      <c r="M250" s="309"/>
      <c r="N250" s="309"/>
      <c r="O250" s="309"/>
      <c r="P250" s="309"/>
      <c r="Q250" s="309"/>
      <c r="R250" s="309"/>
      <c r="S250" s="309"/>
      <c r="T250" s="309"/>
      <c r="U250" s="309"/>
      <c r="V250" s="309"/>
      <c r="W250" s="309"/>
      <c r="X250" s="309"/>
      <c r="Y250" s="309"/>
      <c r="Z250" s="309"/>
      <c r="AA250" s="309"/>
      <c r="AB250" s="309"/>
      <c r="AC250" s="309"/>
      <c r="AD250" s="309"/>
      <c r="AE250" s="309"/>
      <c r="AF250" s="309"/>
      <c r="AG250" s="309"/>
      <c r="AH250" s="309"/>
      <c r="AI250" s="309"/>
      <c r="AJ250" s="309"/>
      <c r="AK250" s="309"/>
      <c r="AL250" s="309"/>
      <c r="AM250" s="309"/>
    </row>
    <row r="251" spans="1:39" ht="12.2" customHeight="1" x14ac:dyDescent="0.2">
      <c r="A251" s="401" t="s">
        <v>385</v>
      </c>
      <c r="B251" s="401"/>
      <c r="C251" s="401"/>
      <c r="D251" s="401"/>
      <c r="E251" s="401"/>
      <c r="F251" s="401"/>
      <c r="G251" s="401"/>
      <c r="H251" s="401"/>
      <c r="I251" s="401"/>
      <c r="J251" s="401"/>
      <c r="K251" s="401"/>
      <c r="L251" s="401"/>
      <c r="M251" s="401"/>
      <c r="N251" s="401"/>
      <c r="O251" s="401"/>
      <c r="P251" s="401"/>
      <c r="Q251" s="401"/>
      <c r="R251" s="401"/>
      <c r="S251" s="401"/>
      <c r="T251" s="401"/>
      <c r="U251" s="401"/>
      <c r="V251" s="401"/>
      <c r="W251" s="401"/>
      <c r="X251" s="401"/>
      <c r="Y251" s="401"/>
      <c r="Z251" s="401"/>
      <c r="AA251" s="402" t="s">
        <v>105</v>
      </c>
      <c r="AB251" s="402"/>
      <c r="AC251" s="402"/>
      <c r="AD251" s="402"/>
      <c r="AE251" s="402"/>
      <c r="AF251" s="402"/>
      <c r="AG251" s="402"/>
      <c r="AH251" s="402"/>
      <c r="AI251" s="402"/>
      <c r="AJ251" s="402"/>
      <c r="AK251" s="402"/>
      <c r="AL251" s="402"/>
      <c r="AM251" s="402"/>
    </row>
    <row r="252" spans="1:39" ht="12.2" customHeight="1" x14ac:dyDescent="0.2">
      <c r="A252" s="309"/>
      <c r="B252" s="309"/>
      <c r="C252" s="309"/>
      <c r="D252" s="309"/>
      <c r="E252" s="309"/>
      <c r="F252" s="309"/>
      <c r="G252" s="309"/>
      <c r="H252" s="309"/>
      <c r="I252" s="309"/>
      <c r="J252" s="309"/>
      <c r="K252" s="309"/>
      <c r="L252" s="309"/>
      <c r="M252" s="309"/>
      <c r="N252" s="309"/>
      <c r="O252" s="309"/>
      <c r="P252" s="309"/>
      <c r="Q252" s="309"/>
      <c r="R252" s="309"/>
      <c r="S252" s="309"/>
      <c r="T252" s="309"/>
      <c r="U252" s="309"/>
      <c r="V252" s="309"/>
      <c r="W252" s="309"/>
      <c r="X252" s="309"/>
      <c r="Y252" s="309"/>
      <c r="Z252" s="309"/>
      <c r="AA252" s="309"/>
      <c r="AB252" s="309"/>
      <c r="AC252" s="309"/>
      <c r="AD252" s="309"/>
      <c r="AE252" s="309"/>
      <c r="AF252" s="309"/>
      <c r="AG252" s="309"/>
      <c r="AH252" s="309"/>
      <c r="AI252" s="309"/>
      <c r="AJ252" s="309"/>
      <c r="AK252" s="309"/>
      <c r="AL252" s="309"/>
      <c r="AM252" s="309"/>
    </row>
    <row r="253" spans="1:39" ht="10.9" customHeight="1" x14ac:dyDescent="0.2">
      <c r="A253" s="379" t="s">
        <v>57</v>
      </c>
      <c r="B253" s="380"/>
      <c r="C253" s="380"/>
      <c r="D253" s="380"/>
      <c r="E253" s="380"/>
      <c r="F253" s="380"/>
      <c r="G253" s="380"/>
      <c r="H253" s="381"/>
      <c r="I253" s="379" t="s">
        <v>58</v>
      </c>
      <c r="J253" s="381"/>
      <c r="K253" s="385" t="s">
        <v>59</v>
      </c>
      <c r="L253" s="386"/>
      <c r="M253" s="386"/>
      <c r="N253" s="387"/>
      <c r="O253" s="385" t="s">
        <v>60</v>
      </c>
      <c r="P253" s="386"/>
      <c r="Q253" s="386"/>
      <c r="R253" s="387"/>
      <c r="S253" s="385" t="s">
        <v>61</v>
      </c>
      <c r="T253" s="386"/>
      <c r="U253" s="386"/>
      <c r="V253" s="386"/>
      <c r="W253" s="386"/>
      <c r="X253" s="387"/>
      <c r="Y253" s="385" t="s">
        <v>62</v>
      </c>
      <c r="Z253" s="386"/>
      <c r="AA253" s="386"/>
      <c r="AB253" s="386"/>
      <c r="AC253" s="386"/>
      <c r="AD253" s="386"/>
      <c r="AE253" s="387"/>
      <c r="AF253" s="385" t="s">
        <v>63</v>
      </c>
      <c r="AG253" s="386"/>
      <c r="AH253" s="386"/>
      <c r="AI253" s="386"/>
      <c r="AJ253" s="387"/>
      <c r="AK253" s="385" t="s">
        <v>64</v>
      </c>
      <c r="AL253" s="386"/>
      <c r="AM253" s="387"/>
    </row>
    <row r="254" spans="1:39" ht="24.2" customHeight="1" x14ac:dyDescent="0.2">
      <c r="A254" s="375" t="s">
        <v>65</v>
      </c>
      <c r="B254" s="375"/>
      <c r="C254" s="375"/>
      <c r="D254" s="375"/>
      <c r="E254" s="375"/>
      <c r="F254" s="375"/>
      <c r="G254" s="375"/>
      <c r="H254" s="375"/>
      <c r="I254" s="375"/>
      <c r="J254" s="375"/>
      <c r="K254" s="375"/>
      <c r="L254" s="375"/>
      <c r="M254" s="375"/>
      <c r="N254" s="375"/>
      <c r="O254" s="375"/>
      <c r="P254" s="375"/>
      <c r="Q254" s="375"/>
      <c r="R254" s="375"/>
      <c r="S254" s="375"/>
      <c r="T254" s="375"/>
      <c r="U254" s="375"/>
      <c r="V254" s="375"/>
      <c r="W254" s="375"/>
      <c r="X254" s="375"/>
      <c r="Y254" s="375"/>
      <c r="Z254" s="375"/>
      <c r="AA254" s="375"/>
      <c r="AB254" s="375"/>
      <c r="AC254" s="375"/>
      <c r="AD254" s="375"/>
      <c r="AE254" s="375"/>
      <c r="AF254" s="375"/>
      <c r="AG254" s="375"/>
      <c r="AH254" s="388">
        <v>0</v>
      </c>
      <c r="AI254" s="389"/>
      <c r="AJ254" s="389"/>
      <c r="AK254" s="389"/>
      <c r="AL254" s="389"/>
      <c r="AM254" s="390"/>
    </row>
    <row r="255" spans="1:39" ht="12.2" customHeight="1" x14ac:dyDescent="0.2">
      <c r="A255" s="309"/>
      <c r="B255" s="309"/>
      <c r="C255" s="309"/>
      <c r="D255" s="309"/>
      <c r="E255" s="309"/>
      <c r="F255" s="309"/>
      <c r="G255" s="309"/>
      <c r="H255" s="309"/>
      <c r="I255" s="309"/>
      <c r="J255" s="309"/>
      <c r="K255" s="309"/>
      <c r="L255" s="309"/>
      <c r="M255" s="309"/>
      <c r="N255" s="309"/>
      <c r="O255" s="309"/>
      <c r="P255" s="309"/>
      <c r="Q255" s="309"/>
      <c r="R255" s="309"/>
      <c r="S255" s="309"/>
      <c r="T255" s="309"/>
      <c r="U255" s="309"/>
      <c r="V255" s="309"/>
      <c r="W255" s="309"/>
      <c r="X255" s="309"/>
      <c r="Y255" s="309"/>
      <c r="Z255" s="309"/>
      <c r="AA255" s="309"/>
      <c r="AB255" s="309"/>
      <c r="AC255" s="309"/>
      <c r="AD255" s="309"/>
      <c r="AE255" s="309"/>
      <c r="AF255" s="309"/>
      <c r="AG255" s="309"/>
      <c r="AH255" s="309"/>
      <c r="AI255" s="309"/>
      <c r="AJ255" s="309"/>
      <c r="AK255" s="309"/>
      <c r="AL255" s="309"/>
      <c r="AM255" s="309"/>
    </row>
    <row r="256" spans="1:39" ht="10.9" customHeight="1" x14ac:dyDescent="0.2">
      <c r="A256" s="379" t="s">
        <v>66</v>
      </c>
      <c r="B256" s="380"/>
      <c r="C256" s="380"/>
      <c r="D256" s="380"/>
      <c r="E256" s="380"/>
      <c r="F256" s="380"/>
      <c r="G256" s="380"/>
      <c r="H256" s="381"/>
      <c r="I256" s="379" t="s">
        <v>58</v>
      </c>
      <c r="J256" s="381"/>
      <c r="K256" s="385" t="s">
        <v>67</v>
      </c>
      <c r="L256" s="386"/>
      <c r="M256" s="386"/>
      <c r="N256" s="386"/>
      <c r="O256" s="386"/>
      <c r="P256" s="387"/>
      <c r="Q256" s="385" t="s">
        <v>68</v>
      </c>
      <c r="R256" s="386"/>
      <c r="S256" s="386"/>
      <c r="T256" s="386"/>
      <c r="U256" s="386"/>
      <c r="V256" s="387"/>
      <c r="W256" s="385" t="s">
        <v>69</v>
      </c>
      <c r="X256" s="386"/>
      <c r="Y256" s="386"/>
      <c r="Z256" s="386"/>
      <c r="AA256" s="386"/>
      <c r="AB256" s="386"/>
      <c r="AC256" s="387"/>
      <c r="AD256" s="385" t="s">
        <v>63</v>
      </c>
      <c r="AE256" s="386"/>
      <c r="AF256" s="386"/>
      <c r="AG256" s="386"/>
      <c r="AH256" s="386"/>
      <c r="AI256" s="386"/>
      <c r="AJ256" s="387"/>
      <c r="AK256" s="385" t="s">
        <v>64</v>
      </c>
      <c r="AL256" s="386"/>
      <c r="AM256" s="387"/>
    </row>
    <row r="257" spans="1:39" ht="24.2" customHeight="1" x14ac:dyDescent="0.2">
      <c r="A257" s="360" t="s">
        <v>104</v>
      </c>
      <c r="B257" s="361"/>
      <c r="C257" s="361"/>
      <c r="D257" s="361"/>
      <c r="E257" s="361"/>
      <c r="F257" s="361"/>
      <c r="G257" s="361"/>
      <c r="H257" s="362"/>
      <c r="I257" s="360" t="s">
        <v>103</v>
      </c>
      <c r="J257" s="362"/>
      <c r="K257" s="366">
        <v>58.65</v>
      </c>
      <c r="L257" s="367"/>
      <c r="M257" s="367"/>
      <c r="N257" s="367"/>
      <c r="O257" s="367"/>
      <c r="P257" s="368"/>
      <c r="Q257" s="363">
        <v>107.54</v>
      </c>
      <c r="R257" s="364"/>
      <c r="S257" s="364"/>
      <c r="T257" s="364"/>
      <c r="U257" s="364"/>
      <c r="V257" s="365"/>
      <c r="W257" s="366">
        <v>83.36</v>
      </c>
      <c r="X257" s="367"/>
      <c r="Y257" s="367"/>
      <c r="Z257" s="367"/>
      <c r="AA257" s="367"/>
      <c r="AB257" s="367"/>
      <c r="AC257" s="368"/>
      <c r="AD257" s="369">
        <v>48</v>
      </c>
      <c r="AE257" s="370"/>
      <c r="AF257" s="370"/>
      <c r="AG257" s="370"/>
      <c r="AH257" s="370"/>
      <c r="AI257" s="370"/>
      <c r="AJ257" s="371"/>
      <c r="AK257" s="372">
        <v>5161.92</v>
      </c>
      <c r="AL257" s="373"/>
      <c r="AM257" s="374"/>
    </row>
    <row r="258" spans="1:39" ht="24.2" customHeight="1" x14ac:dyDescent="0.2">
      <c r="A258" s="375" t="s">
        <v>70</v>
      </c>
      <c r="B258" s="375"/>
      <c r="C258" s="375"/>
      <c r="D258" s="375"/>
      <c r="E258" s="375"/>
      <c r="F258" s="375"/>
      <c r="G258" s="375"/>
      <c r="H258" s="375"/>
      <c r="I258" s="375"/>
      <c r="J258" s="375"/>
      <c r="K258" s="375"/>
      <c r="L258" s="375"/>
      <c r="M258" s="375"/>
      <c r="N258" s="375"/>
      <c r="O258" s="375"/>
      <c r="P258" s="375"/>
      <c r="Q258" s="375"/>
      <c r="R258" s="375"/>
      <c r="S258" s="375"/>
      <c r="T258" s="375"/>
      <c r="U258" s="375"/>
      <c r="V258" s="375"/>
      <c r="W258" s="375"/>
      <c r="X258" s="375"/>
      <c r="Y258" s="375"/>
      <c r="Z258" s="375"/>
      <c r="AA258" s="375"/>
      <c r="AB258" s="375"/>
      <c r="AC258" s="375"/>
      <c r="AD258" s="375"/>
      <c r="AE258" s="375"/>
      <c r="AF258" s="375"/>
      <c r="AG258" s="375"/>
      <c r="AH258" s="376">
        <v>5161.92</v>
      </c>
      <c r="AI258" s="377"/>
      <c r="AJ258" s="377"/>
      <c r="AK258" s="377"/>
      <c r="AL258" s="377"/>
      <c r="AM258" s="378"/>
    </row>
    <row r="259" spans="1:39" ht="24.2" customHeight="1" x14ac:dyDescent="0.2">
      <c r="A259" s="309"/>
      <c r="B259" s="309"/>
      <c r="C259" s="309"/>
      <c r="D259" s="309"/>
      <c r="E259" s="309"/>
      <c r="F259" s="309"/>
      <c r="G259" s="309"/>
      <c r="H259" s="309"/>
      <c r="I259" s="309"/>
      <c r="J259" s="309"/>
      <c r="K259" s="309"/>
      <c r="L259" s="309"/>
      <c r="M259" s="309"/>
      <c r="N259" s="309"/>
      <c r="O259" s="309"/>
      <c r="P259" s="309"/>
      <c r="Q259" s="309"/>
      <c r="R259" s="309"/>
      <c r="S259" s="309"/>
      <c r="T259" s="309"/>
      <c r="U259" s="309"/>
      <c r="V259" s="309"/>
      <c r="W259" s="309"/>
      <c r="X259" s="309"/>
      <c r="Y259" s="309"/>
      <c r="Z259" s="309"/>
      <c r="AA259" s="309"/>
      <c r="AB259" s="309"/>
      <c r="AC259" s="309"/>
      <c r="AD259" s="309"/>
      <c r="AE259" s="309"/>
      <c r="AF259" s="309"/>
      <c r="AG259" s="309"/>
      <c r="AH259" s="309"/>
      <c r="AI259" s="309"/>
      <c r="AJ259" s="309"/>
      <c r="AK259" s="309"/>
      <c r="AL259" s="309"/>
      <c r="AM259" s="309"/>
    </row>
    <row r="260" spans="1:39" ht="24.2" customHeight="1" x14ac:dyDescent="0.2">
      <c r="A260" s="379" t="s">
        <v>71</v>
      </c>
      <c r="B260" s="380"/>
      <c r="C260" s="380"/>
      <c r="D260" s="380"/>
      <c r="E260" s="380"/>
      <c r="F260" s="380"/>
      <c r="G260" s="380"/>
      <c r="H260" s="381"/>
      <c r="I260" s="379" t="s">
        <v>58</v>
      </c>
      <c r="J260" s="381"/>
      <c r="K260" s="382" t="s">
        <v>72</v>
      </c>
      <c r="L260" s="383"/>
      <c r="M260" s="383"/>
      <c r="N260" s="383"/>
      <c r="O260" s="383"/>
      <c r="P260" s="384"/>
      <c r="Q260" s="382" t="s">
        <v>73</v>
      </c>
      <c r="R260" s="383"/>
      <c r="S260" s="383"/>
      <c r="T260" s="384"/>
      <c r="U260" s="382" t="s">
        <v>74</v>
      </c>
      <c r="V260" s="383"/>
      <c r="W260" s="383"/>
      <c r="X260" s="384"/>
      <c r="Y260" s="382" t="s">
        <v>75</v>
      </c>
      <c r="Z260" s="383"/>
      <c r="AA260" s="383"/>
      <c r="AB260" s="383"/>
      <c r="AC260" s="383"/>
      <c r="AD260" s="384"/>
      <c r="AE260" s="385" t="s">
        <v>76</v>
      </c>
      <c r="AF260" s="386"/>
      <c r="AG260" s="386"/>
      <c r="AH260" s="386"/>
      <c r="AI260" s="386"/>
      <c r="AJ260" s="386"/>
      <c r="AK260" s="386"/>
      <c r="AL260" s="386"/>
      <c r="AM260" s="387"/>
    </row>
    <row r="261" spans="1:39" ht="24.2" customHeight="1" x14ac:dyDescent="0.2">
      <c r="A261" s="375" t="s">
        <v>77</v>
      </c>
      <c r="B261" s="375"/>
      <c r="C261" s="375"/>
      <c r="D261" s="375"/>
      <c r="E261" s="375"/>
      <c r="F261" s="375"/>
      <c r="G261" s="375"/>
      <c r="H261" s="375"/>
      <c r="I261" s="375"/>
      <c r="J261" s="375"/>
      <c r="K261" s="375"/>
      <c r="L261" s="375"/>
      <c r="M261" s="375"/>
      <c r="N261" s="375"/>
      <c r="O261" s="375"/>
      <c r="P261" s="375"/>
      <c r="Q261" s="375"/>
      <c r="R261" s="375"/>
      <c r="S261" s="375"/>
      <c r="T261" s="375"/>
      <c r="U261" s="375"/>
      <c r="V261" s="375"/>
      <c r="W261" s="375"/>
      <c r="X261" s="375"/>
      <c r="Y261" s="375"/>
      <c r="Z261" s="375"/>
      <c r="AA261" s="375"/>
      <c r="AB261" s="375"/>
      <c r="AC261" s="375"/>
      <c r="AD261" s="375"/>
      <c r="AE261" s="375"/>
      <c r="AF261" s="375"/>
      <c r="AG261" s="375"/>
      <c r="AH261" s="388">
        <v>0</v>
      </c>
      <c r="AI261" s="389"/>
      <c r="AJ261" s="389"/>
      <c r="AK261" s="389"/>
      <c r="AL261" s="389"/>
      <c r="AM261" s="390"/>
    </row>
    <row r="262" spans="1:39" ht="24.2" customHeight="1" x14ac:dyDescent="0.2">
      <c r="A262" s="309"/>
      <c r="B262" s="309"/>
      <c r="C262" s="309"/>
      <c r="D262" s="309"/>
      <c r="E262" s="309"/>
      <c r="F262" s="309"/>
      <c r="G262" s="309"/>
      <c r="H262" s="309"/>
      <c r="I262" s="309"/>
      <c r="J262" s="309"/>
      <c r="K262" s="309"/>
      <c r="L262" s="309"/>
      <c r="M262" s="309"/>
      <c r="N262" s="309"/>
      <c r="O262" s="309"/>
      <c r="P262" s="309"/>
      <c r="Q262" s="309"/>
      <c r="R262" s="309"/>
      <c r="S262" s="309"/>
      <c r="T262" s="309"/>
      <c r="U262" s="309"/>
      <c r="V262" s="309"/>
      <c r="W262" s="309"/>
      <c r="X262" s="309"/>
      <c r="Y262" s="309"/>
      <c r="Z262" s="309"/>
      <c r="AA262" s="309"/>
      <c r="AB262" s="309"/>
      <c r="AC262" s="309"/>
      <c r="AD262" s="309"/>
      <c r="AE262" s="309"/>
      <c r="AF262" s="309"/>
      <c r="AG262" s="309"/>
      <c r="AH262" s="309"/>
      <c r="AI262" s="309"/>
      <c r="AJ262" s="309"/>
      <c r="AK262" s="309"/>
      <c r="AL262" s="309"/>
      <c r="AM262" s="309"/>
    </row>
    <row r="263" spans="1:39" ht="12.2" customHeight="1" x14ac:dyDescent="0.2">
      <c r="A263" s="391" t="s">
        <v>78</v>
      </c>
      <c r="B263" s="392"/>
      <c r="C263" s="392"/>
      <c r="D263" s="392"/>
      <c r="E263" s="392"/>
      <c r="F263" s="392"/>
      <c r="G263" s="392"/>
      <c r="H263" s="392"/>
      <c r="I263" s="392"/>
      <c r="J263" s="392"/>
      <c r="K263" s="392"/>
      <c r="L263" s="392"/>
      <c r="M263" s="392"/>
      <c r="N263" s="392"/>
      <c r="O263" s="392"/>
      <c r="P263" s="392"/>
      <c r="Q263" s="392"/>
      <c r="R263" s="392"/>
      <c r="S263" s="392"/>
      <c r="T263" s="392"/>
      <c r="U263" s="392"/>
      <c r="V263" s="392"/>
      <c r="W263" s="392"/>
      <c r="X263" s="392"/>
      <c r="Y263" s="392"/>
      <c r="Z263" s="393"/>
      <c r="AA263" s="376">
        <v>5161.92</v>
      </c>
      <c r="AB263" s="377"/>
      <c r="AC263" s="377"/>
      <c r="AD263" s="377"/>
      <c r="AE263" s="377"/>
      <c r="AF263" s="377"/>
      <c r="AG263" s="377"/>
      <c r="AH263" s="377"/>
      <c r="AI263" s="377"/>
      <c r="AJ263" s="377"/>
      <c r="AK263" s="377"/>
      <c r="AL263" s="377"/>
      <c r="AM263" s="378"/>
    </row>
    <row r="264" spans="1:39" ht="10.9" customHeight="1" x14ac:dyDescent="0.2">
      <c r="A264" s="391" t="s">
        <v>79</v>
      </c>
      <c r="B264" s="392"/>
      <c r="C264" s="392"/>
      <c r="D264" s="392"/>
      <c r="E264" s="392"/>
      <c r="F264" s="392"/>
      <c r="G264" s="392"/>
      <c r="H264" s="392"/>
      <c r="I264" s="392"/>
      <c r="J264" s="392"/>
      <c r="K264" s="392"/>
      <c r="L264" s="392"/>
      <c r="M264" s="392"/>
      <c r="N264" s="392"/>
      <c r="O264" s="392"/>
      <c r="P264" s="392"/>
      <c r="Q264" s="392"/>
      <c r="R264" s="392"/>
      <c r="S264" s="392"/>
      <c r="T264" s="392"/>
      <c r="U264" s="392"/>
      <c r="V264" s="392"/>
      <c r="W264" s="392"/>
      <c r="X264" s="392"/>
      <c r="Y264" s="392"/>
      <c r="Z264" s="393"/>
      <c r="AA264" s="413">
        <v>5</v>
      </c>
      <c r="AB264" s="414"/>
      <c r="AC264" s="414"/>
      <c r="AD264" s="414"/>
      <c r="AE264" s="414"/>
      <c r="AF264" s="414"/>
      <c r="AG264" s="414"/>
      <c r="AH264" s="414"/>
      <c r="AI264" s="414"/>
      <c r="AJ264" s="414"/>
      <c r="AK264" s="414"/>
      <c r="AL264" s="414"/>
      <c r="AM264" s="415"/>
    </row>
    <row r="265" spans="1:39" ht="24.2" customHeight="1" x14ac:dyDescent="0.2">
      <c r="A265" s="391" t="s">
        <v>80</v>
      </c>
      <c r="B265" s="392"/>
      <c r="C265" s="392"/>
      <c r="D265" s="392"/>
      <c r="E265" s="392"/>
      <c r="F265" s="392"/>
      <c r="G265" s="392"/>
      <c r="H265" s="392"/>
      <c r="I265" s="392"/>
      <c r="J265" s="392"/>
      <c r="K265" s="392"/>
      <c r="L265" s="392"/>
      <c r="M265" s="392"/>
      <c r="N265" s="392"/>
      <c r="O265" s="392"/>
      <c r="P265" s="392"/>
      <c r="Q265" s="392"/>
      <c r="R265" s="392"/>
      <c r="S265" s="392"/>
      <c r="T265" s="392"/>
      <c r="U265" s="392"/>
      <c r="V265" s="392"/>
      <c r="W265" s="392"/>
      <c r="X265" s="392"/>
      <c r="Y265" s="392"/>
      <c r="Z265" s="393"/>
      <c r="AA265" s="376">
        <v>1032.3800000000001</v>
      </c>
      <c r="AB265" s="377"/>
      <c r="AC265" s="377"/>
      <c r="AD265" s="377"/>
      <c r="AE265" s="377"/>
      <c r="AF265" s="377"/>
      <c r="AG265" s="377"/>
      <c r="AH265" s="377"/>
      <c r="AI265" s="377"/>
      <c r="AJ265" s="377"/>
      <c r="AK265" s="377"/>
      <c r="AL265" s="377"/>
      <c r="AM265" s="378"/>
    </row>
    <row r="266" spans="1:39" ht="12.2" customHeight="1" x14ac:dyDescent="0.2">
      <c r="A266" s="309"/>
      <c r="B266" s="309"/>
      <c r="C266" s="309"/>
      <c r="D266" s="309"/>
      <c r="E266" s="309"/>
      <c r="F266" s="309"/>
      <c r="G266" s="309"/>
      <c r="H266" s="309"/>
      <c r="I266" s="309"/>
      <c r="J266" s="309"/>
      <c r="K266" s="309"/>
      <c r="L266" s="309"/>
      <c r="M266" s="309"/>
      <c r="N266" s="309"/>
      <c r="O266" s="309"/>
      <c r="P266" s="309"/>
      <c r="Q266" s="309"/>
      <c r="R266" s="309"/>
      <c r="S266" s="309"/>
      <c r="T266" s="309"/>
      <c r="U266" s="309"/>
      <c r="V266" s="309"/>
      <c r="W266" s="309"/>
      <c r="X266" s="309"/>
      <c r="Y266" s="309"/>
      <c r="Z266" s="309"/>
      <c r="AA266" s="309"/>
      <c r="AB266" s="309"/>
      <c r="AC266" s="309"/>
      <c r="AD266" s="309"/>
      <c r="AE266" s="309"/>
      <c r="AF266" s="309"/>
      <c r="AG266" s="309"/>
      <c r="AH266" s="309"/>
      <c r="AI266" s="309"/>
      <c r="AJ266" s="309"/>
      <c r="AK266" s="309"/>
      <c r="AL266" s="309"/>
      <c r="AM266" s="309"/>
    </row>
    <row r="267" spans="1:39" ht="10.9" customHeight="1" x14ac:dyDescent="0.2">
      <c r="A267" s="379" t="s">
        <v>81</v>
      </c>
      <c r="B267" s="380"/>
      <c r="C267" s="380"/>
      <c r="D267" s="380"/>
      <c r="E267" s="380"/>
      <c r="F267" s="380"/>
      <c r="G267" s="380"/>
      <c r="H267" s="380"/>
      <c r="I267" s="380"/>
      <c r="J267" s="380"/>
      <c r="K267" s="381"/>
      <c r="L267" s="379" t="s">
        <v>58</v>
      </c>
      <c r="M267" s="380"/>
      <c r="N267" s="380"/>
      <c r="O267" s="381"/>
      <c r="P267" s="382" t="s">
        <v>22</v>
      </c>
      <c r="Q267" s="383"/>
      <c r="R267" s="383"/>
      <c r="S267" s="384"/>
      <c r="T267" s="385" t="s">
        <v>82</v>
      </c>
      <c r="U267" s="386"/>
      <c r="V267" s="386"/>
      <c r="W267" s="386"/>
      <c r="X267" s="386"/>
      <c r="Y267" s="386"/>
      <c r="Z267" s="386"/>
      <c r="AA267" s="387"/>
      <c r="AB267" s="385" t="s">
        <v>63</v>
      </c>
      <c r="AC267" s="386"/>
      <c r="AD267" s="386"/>
      <c r="AE267" s="386"/>
      <c r="AF267" s="386"/>
      <c r="AG267" s="386"/>
      <c r="AH267" s="386"/>
      <c r="AI267" s="386"/>
      <c r="AJ267" s="387"/>
      <c r="AK267" s="385" t="s">
        <v>82</v>
      </c>
      <c r="AL267" s="386"/>
      <c r="AM267" s="387"/>
    </row>
    <row r="268" spans="1:39" ht="12.2" customHeight="1" x14ac:dyDescent="0.2">
      <c r="A268" s="375" t="s">
        <v>83</v>
      </c>
      <c r="B268" s="375"/>
      <c r="C268" s="375"/>
      <c r="D268" s="375"/>
      <c r="E268" s="375"/>
      <c r="F268" s="375"/>
      <c r="G268" s="375"/>
      <c r="H268" s="375"/>
      <c r="I268" s="375"/>
      <c r="J268" s="375"/>
      <c r="K268" s="375"/>
      <c r="L268" s="375"/>
      <c r="M268" s="375"/>
      <c r="N268" s="375"/>
      <c r="O268" s="375"/>
      <c r="P268" s="375"/>
      <c r="Q268" s="375"/>
      <c r="R268" s="375"/>
      <c r="S268" s="375"/>
      <c r="T268" s="375"/>
      <c r="U268" s="375"/>
      <c r="V268" s="375"/>
      <c r="W268" s="375"/>
      <c r="X268" s="375"/>
      <c r="Y268" s="375"/>
      <c r="Z268" s="375"/>
      <c r="AA268" s="375"/>
      <c r="AB268" s="375"/>
      <c r="AC268" s="375"/>
      <c r="AD268" s="375"/>
      <c r="AE268" s="375"/>
      <c r="AF268" s="375"/>
      <c r="AG268" s="375"/>
      <c r="AH268" s="388">
        <v>0</v>
      </c>
      <c r="AI268" s="389"/>
      <c r="AJ268" s="389"/>
      <c r="AK268" s="389"/>
      <c r="AL268" s="389"/>
      <c r="AM268" s="390"/>
    </row>
    <row r="269" spans="1:39" ht="12.2" customHeight="1" x14ac:dyDescent="0.2">
      <c r="A269" s="309"/>
      <c r="B269" s="309"/>
      <c r="C269" s="309"/>
      <c r="D269" s="309"/>
      <c r="E269" s="309"/>
      <c r="F269" s="309"/>
      <c r="G269" s="309"/>
      <c r="H269" s="309"/>
      <c r="I269" s="309"/>
      <c r="J269" s="309"/>
      <c r="K269" s="309"/>
      <c r="L269" s="309"/>
      <c r="M269" s="309"/>
      <c r="N269" s="309"/>
      <c r="O269" s="309"/>
      <c r="P269" s="309"/>
      <c r="Q269" s="309"/>
      <c r="R269" s="309"/>
      <c r="S269" s="309"/>
      <c r="T269" s="309"/>
      <c r="U269" s="309"/>
      <c r="V269" s="309"/>
      <c r="W269" s="309"/>
      <c r="X269" s="309"/>
      <c r="Y269" s="309"/>
      <c r="Z269" s="309"/>
      <c r="AA269" s="309"/>
      <c r="AB269" s="309"/>
      <c r="AC269" s="309"/>
      <c r="AD269" s="309"/>
      <c r="AE269" s="309"/>
      <c r="AF269" s="309"/>
      <c r="AG269" s="309"/>
      <c r="AH269" s="309"/>
      <c r="AI269" s="309"/>
      <c r="AJ269" s="309"/>
      <c r="AK269" s="309"/>
      <c r="AL269" s="309"/>
      <c r="AM269" s="309"/>
    </row>
    <row r="270" spans="1:39" ht="12.2" customHeight="1" x14ac:dyDescent="0.2">
      <c r="A270" s="379" t="s">
        <v>84</v>
      </c>
      <c r="B270" s="380"/>
      <c r="C270" s="380"/>
      <c r="D270" s="380"/>
      <c r="E270" s="380"/>
      <c r="F270" s="380"/>
      <c r="G270" s="380"/>
      <c r="H270" s="380"/>
      <c r="I270" s="380"/>
      <c r="J270" s="380"/>
      <c r="K270" s="381"/>
      <c r="L270" s="379" t="s">
        <v>58</v>
      </c>
      <c r="M270" s="380"/>
      <c r="N270" s="380"/>
      <c r="O270" s="381"/>
      <c r="P270" s="382" t="s">
        <v>22</v>
      </c>
      <c r="Q270" s="383"/>
      <c r="R270" s="383"/>
      <c r="S270" s="384"/>
      <c r="T270" s="385" t="s">
        <v>82</v>
      </c>
      <c r="U270" s="386"/>
      <c r="V270" s="386"/>
      <c r="W270" s="386"/>
      <c r="X270" s="386"/>
      <c r="Y270" s="386"/>
      <c r="Z270" s="386"/>
      <c r="AA270" s="387"/>
      <c r="AB270" s="385" t="s">
        <v>63</v>
      </c>
      <c r="AC270" s="386"/>
      <c r="AD270" s="386"/>
      <c r="AE270" s="386"/>
      <c r="AF270" s="386"/>
      <c r="AG270" s="386"/>
      <c r="AH270" s="386"/>
      <c r="AI270" s="386"/>
      <c r="AJ270" s="387"/>
      <c r="AK270" s="385" t="s">
        <v>82</v>
      </c>
      <c r="AL270" s="386"/>
      <c r="AM270" s="387"/>
    </row>
    <row r="271" spans="1:39" ht="10.9" customHeight="1" x14ac:dyDescent="0.2">
      <c r="A271" s="375" t="s">
        <v>85</v>
      </c>
      <c r="B271" s="375"/>
      <c r="C271" s="375"/>
      <c r="D271" s="375"/>
      <c r="E271" s="375"/>
      <c r="F271" s="375"/>
      <c r="G271" s="375"/>
      <c r="H271" s="375"/>
      <c r="I271" s="375"/>
      <c r="J271" s="375"/>
      <c r="K271" s="375"/>
      <c r="L271" s="375"/>
      <c r="M271" s="375"/>
      <c r="N271" s="375"/>
      <c r="O271" s="375"/>
      <c r="P271" s="375"/>
      <c r="Q271" s="375"/>
      <c r="R271" s="375"/>
      <c r="S271" s="375"/>
      <c r="T271" s="375"/>
      <c r="U271" s="375"/>
      <c r="V271" s="375"/>
      <c r="W271" s="375"/>
      <c r="X271" s="375"/>
      <c r="Y271" s="375"/>
      <c r="Z271" s="375"/>
      <c r="AA271" s="375"/>
      <c r="AB271" s="375"/>
      <c r="AC271" s="375"/>
      <c r="AD271" s="375"/>
      <c r="AE271" s="375"/>
      <c r="AF271" s="375"/>
      <c r="AG271" s="375"/>
      <c r="AH271" s="388">
        <v>0</v>
      </c>
      <c r="AI271" s="389"/>
      <c r="AJ271" s="389"/>
      <c r="AK271" s="389"/>
      <c r="AL271" s="389"/>
      <c r="AM271" s="390"/>
    </row>
    <row r="272" spans="1:39" ht="10.9" customHeight="1" x14ac:dyDescent="0.2">
      <c r="A272" s="309"/>
      <c r="B272" s="309"/>
      <c r="C272" s="309"/>
      <c r="D272" s="309"/>
      <c r="E272" s="309"/>
      <c r="F272" s="309"/>
      <c r="G272" s="309"/>
      <c r="H272" s="309"/>
      <c r="I272" s="309"/>
      <c r="J272" s="309"/>
      <c r="K272" s="309"/>
      <c r="L272" s="309"/>
      <c r="M272" s="309"/>
      <c r="N272" s="309"/>
      <c r="O272" s="309"/>
      <c r="P272" s="309"/>
      <c r="Q272" s="309"/>
      <c r="R272" s="309"/>
      <c r="S272" s="309"/>
      <c r="T272" s="309"/>
      <c r="U272" s="309"/>
      <c r="V272" s="309"/>
      <c r="W272" s="309"/>
      <c r="X272" s="309"/>
      <c r="Y272" s="309"/>
      <c r="Z272" s="309"/>
      <c r="AA272" s="309"/>
      <c r="AB272" s="309"/>
      <c r="AC272" s="309"/>
      <c r="AD272" s="309"/>
      <c r="AE272" s="309"/>
      <c r="AF272" s="309"/>
      <c r="AG272" s="309"/>
      <c r="AH272" s="309"/>
      <c r="AI272" s="309"/>
      <c r="AJ272" s="309"/>
      <c r="AK272" s="309"/>
      <c r="AL272" s="309"/>
      <c r="AM272" s="309"/>
    </row>
    <row r="273" spans="1:39" ht="10.35" customHeight="1" x14ac:dyDescent="0.2">
      <c r="A273" s="379" t="s">
        <v>86</v>
      </c>
      <c r="B273" s="380"/>
      <c r="C273" s="380"/>
      <c r="D273" s="380"/>
      <c r="E273" s="380"/>
      <c r="F273" s="380"/>
      <c r="G273" s="381"/>
      <c r="H273" s="379" t="s">
        <v>58</v>
      </c>
      <c r="I273" s="381"/>
      <c r="J273" s="382" t="s">
        <v>22</v>
      </c>
      <c r="K273" s="383"/>
      <c r="L273" s="384"/>
      <c r="M273" s="385" t="s">
        <v>87</v>
      </c>
      <c r="N273" s="386"/>
      <c r="O273" s="386"/>
      <c r="P273" s="386"/>
      <c r="Q273" s="386"/>
      <c r="R273" s="386"/>
      <c r="S273" s="387"/>
      <c r="T273" s="385" t="s">
        <v>88</v>
      </c>
      <c r="U273" s="386"/>
      <c r="V273" s="386"/>
      <c r="W273" s="387"/>
      <c r="X273" s="385" t="s">
        <v>89</v>
      </c>
      <c r="Y273" s="387"/>
      <c r="Z273" s="385" t="s">
        <v>90</v>
      </c>
      <c r="AA273" s="386"/>
      <c r="AB273" s="387"/>
      <c r="AC273" s="385" t="s">
        <v>76</v>
      </c>
      <c r="AD273" s="386"/>
      <c r="AE273" s="386"/>
      <c r="AF273" s="386"/>
      <c r="AG273" s="387"/>
      <c r="AH273" s="385" t="s">
        <v>63</v>
      </c>
      <c r="AI273" s="386"/>
      <c r="AJ273" s="386"/>
      <c r="AK273" s="386"/>
      <c r="AL273" s="387"/>
      <c r="AM273" s="53" t="s">
        <v>91</v>
      </c>
    </row>
    <row r="274" spans="1:39" ht="10.35" customHeight="1" x14ac:dyDescent="0.2">
      <c r="A274" s="375" t="s">
        <v>92</v>
      </c>
      <c r="B274" s="375"/>
      <c r="C274" s="375"/>
      <c r="D274" s="375"/>
      <c r="E274" s="375"/>
      <c r="F274" s="375"/>
      <c r="G274" s="375"/>
      <c r="H274" s="375"/>
      <c r="I274" s="375"/>
      <c r="J274" s="375"/>
      <c r="K274" s="375"/>
      <c r="L274" s="375"/>
      <c r="M274" s="375"/>
      <c r="N274" s="375"/>
      <c r="O274" s="375"/>
      <c r="P274" s="375"/>
      <c r="Q274" s="375"/>
      <c r="R274" s="375"/>
      <c r="S274" s="375"/>
      <c r="T274" s="375"/>
      <c r="U274" s="375"/>
      <c r="V274" s="375"/>
      <c r="W274" s="375"/>
      <c r="X274" s="375"/>
      <c r="Y274" s="375"/>
      <c r="Z274" s="375"/>
      <c r="AA274" s="375"/>
      <c r="AB274" s="375"/>
      <c r="AC274" s="375"/>
      <c r="AD274" s="375"/>
      <c r="AE274" s="375"/>
      <c r="AF274" s="375"/>
      <c r="AG274" s="375"/>
      <c r="AH274" s="388">
        <v>0</v>
      </c>
      <c r="AI274" s="389"/>
      <c r="AJ274" s="389"/>
      <c r="AK274" s="389"/>
      <c r="AL274" s="389"/>
      <c r="AM274" s="390"/>
    </row>
    <row r="275" spans="1:39" ht="20.45" customHeight="1" x14ac:dyDescent="0.2">
      <c r="A275" s="309"/>
      <c r="B275" s="309"/>
      <c r="C275" s="309"/>
      <c r="D275" s="309"/>
      <c r="E275" s="309"/>
      <c r="F275" s="309"/>
      <c r="G275" s="309"/>
      <c r="H275" s="309"/>
      <c r="I275" s="309"/>
      <c r="J275" s="309"/>
      <c r="K275" s="309"/>
      <c r="L275" s="309"/>
      <c r="M275" s="309"/>
      <c r="N275" s="309"/>
      <c r="O275" s="309"/>
      <c r="P275" s="309"/>
      <c r="Q275" s="309"/>
      <c r="R275" s="309"/>
      <c r="S275" s="309"/>
      <c r="T275" s="309"/>
      <c r="U275" s="309"/>
      <c r="V275" s="309"/>
      <c r="W275" s="309"/>
      <c r="X275" s="309"/>
      <c r="Y275" s="309"/>
      <c r="Z275" s="309"/>
      <c r="AA275" s="309"/>
      <c r="AB275" s="309"/>
      <c r="AC275" s="309"/>
      <c r="AD275" s="309"/>
      <c r="AE275" s="309"/>
      <c r="AF275" s="309"/>
      <c r="AG275" s="309"/>
      <c r="AH275" s="309"/>
      <c r="AI275" s="309"/>
      <c r="AJ275" s="309"/>
      <c r="AK275" s="309"/>
      <c r="AL275" s="309"/>
      <c r="AM275" s="309"/>
    </row>
    <row r="276" spans="1:39" ht="20.45" customHeight="1" x14ac:dyDescent="0.2">
      <c r="A276" s="391" t="s">
        <v>93</v>
      </c>
      <c r="B276" s="392"/>
      <c r="C276" s="392"/>
      <c r="D276" s="392"/>
      <c r="E276" s="392"/>
      <c r="F276" s="392"/>
      <c r="G276" s="392"/>
      <c r="H276" s="392"/>
      <c r="I276" s="392"/>
      <c r="J276" s="392"/>
      <c r="K276" s="392"/>
      <c r="L276" s="392"/>
      <c r="M276" s="392"/>
      <c r="N276" s="392"/>
      <c r="O276" s="392"/>
      <c r="P276" s="392"/>
      <c r="Q276" s="392"/>
      <c r="R276" s="392"/>
      <c r="S276" s="392"/>
      <c r="T276" s="392"/>
      <c r="U276" s="392"/>
      <c r="V276" s="392"/>
      <c r="W276" s="392"/>
      <c r="X276" s="392"/>
      <c r="Y276" s="392"/>
      <c r="Z276" s="392"/>
      <c r="AA276" s="392"/>
      <c r="AB276" s="392"/>
      <c r="AC276" s="392"/>
      <c r="AD276" s="392"/>
      <c r="AE276" s="392"/>
      <c r="AF276" s="392"/>
      <c r="AG276" s="393"/>
      <c r="AH276" s="410">
        <v>1032.3800000000001</v>
      </c>
      <c r="AI276" s="411"/>
      <c r="AJ276" s="411"/>
      <c r="AK276" s="411"/>
      <c r="AL276" s="411"/>
      <c r="AM276" s="412"/>
    </row>
    <row r="277" spans="1:39" ht="10.35" customHeight="1" x14ac:dyDescent="0.2">
      <c r="A277" s="391" t="s">
        <v>99</v>
      </c>
      <c r="B277" s="392"/>
      <c r="C277" s="392"/>
      <c r="D277" s="392"/>
      <c r="E277" s="392"/>
      <c r="F277" s="392"/>
      <c r="G277" s="392"/>
      <c r="H277" s="392"/>
      <c r="I277" s="392"/>
      <c r="J277" s="392"/>
      <c r="K277" s="392"/>
      <c r="L277" s="392"/>
      <c r="M277" s="392"/>
      <c r="N277" s="392"/>
      <c r="O277" s="392"/>
      <c r="P277" s="392"/>
      <c r="Q277" s="392"/>
      <c r="R277" s="392"/>
      <c r="S277" s="392"/>
      <c r="T277" s="392"/>
      <c r="U277" s="392"/>
      <c r="V277" s="392"/>
      <c r="W277" s="392"/>
      <c r="X277" s="392"/>
      <c r="Y277" s="392"/>
      <c r="Z277" s="392"/>
      <c r="AA277" s="392"/>
      <c r="AB277" s="392"/>
      <c r="AC277" s="392"/>
      <c r="AD277" s="392"/>
      <c r="AE277" s="392"/>
      <c r="AF277" s="392"/>
      <c r="AG277" s="393"/>
      <c r="AH277" s="407">
        <v>0</v>
      </c>
      <c r="AI277" s="408"/>
      <c r="AJ277" s="408"/>
      <c r="AK277" s="408"/>
      <c r="AL277" s="408"/>
      <c r="AM277" s="409"/>
    </row>
    <row r="278" spans="1:39" ht="10.35" customHeight="1" x14ac:dyDescent="0.2">
      <c r="A278" s="391" t="s">
        <v>95</v>
      </c>
      <c r="B278" s="392"/>
      <c r="C278" s="392"/>
      <c r="D278" s="392"/>
      <c r="E278" s="392"/>
      <c r="F278" s="392"/>
      <c r="G278" s="392"/>
      <c r="H278" s="392"/>
      <c r="I278" s="392"/>
      <c r="J278" s="392"/>
      <c r="K278" s="392"/>
      <c r="L278" s="392"/>
      <c r="M278" s="392"/>
      <c r="N278" s="392"/>
      <c r="O278" s="392"/>
      <c r="P278" s="392"/>
      <c r="Q278" s="392"/>
      <c r="R278" s="392"/>
      <c r="S278" s="392"/>
      <c r="T278" s="392"/>
      <c r="U278" s="392"/>
      <c r="V278" s="392"/>
      <c r="W278" s="392"/>
      <c r="X278" s="392"/>
      <c r="Y278" s="392"/>
      <c r="Z278" s="392"/>
      <c r="AA278" s="392"/>
      <c r="AB278" s="392"/>
      <c r="AC278" s="392"/>
      <c r="AD278" s="392"/>
      <c r="AE278" s="392"/>
      <c r="AF278" s="392"/>
      <c r="AG278" s="393"/>
      <c r="AH278" s="410">
        <v>1032.3800000000001</v>
      </c>
      <c r="AI278" s="411"/>
      <c r="AJ278" s="411"/>
      <c r="AK278" s="411"/>
      <c r="AL278" s="411"/>
      <c r="AM278" s="412"/>
    </row>
    <row r="279" spans="1:39" ht="20.45" customHeight="1" x14ac:dyDescent="0.2">
      <c r="A279" s="309"/>
      <c r="B279" s="309"/>
      <c r="C279" s="309"/>
      <c r="D279" s="309"/>
      <c r="E279" s="309"/>
      <c r="F279" s="309"/>
      <c r="G279" s="309"/>
      <c r="H279" s="309"/>
      <c r="I279" s="309"/>
      <c r="J279" s="309"/>
      <c r="K279" s="309"/>
      <c r="L279" s="309"/>
      <c r="M279" s="309"/>
      <c r="N279" s="309"/>
      <c r="O279" s="309"/>
      <c r="P279" s="309"/>
      <c r="Q279" s="309"/>
      <c r="R279" s="309"/>
      <c r="S279" s="309"/>
      <c r="T279" s="309"/>
      <c r="U279" s="309"/>
      <c r="V279" s="309"/>
      <c r="W279" s="309"/>
      <c r="X279" s="309"/>
      <c r="Y279" s="309"/>
      <c r="Z279" s="309"/>
      <c r="AA279" s="309"/>
      <c r="AB279" s="309"/>
      <c r="AC279" s="309"/>
      <c r="AD279" s="309"/>
      <c r="AE279" s="309"/>
      <c r="AF279" s="309"/>
      <c r="AG279" s="309"/>
      <c r="AH279" s="309"/>
      <c r="AI279" s="309"/>
      <c r="AJ279" s="309"/>
      <c r="AK279" s="309"/>
      <c r="AL279" s="309"/>
      <c r="AM279" s="309"/>
    </row>
    <row r="280" spans="1:39" ht="10.35" customHeight="1" x14ac:dyDescent="0.2">
      <c r="A280" s="309"/>
      <c r="B280" s="309"/>
      <c r="C280" s="309"/>
      <c r="D280" s="309"/>
      <c r="E280" s="309"/>
      <c r="F280" s="309"/>
      <c r="G280" s="309"/>
      <c r="H280" s="309"/>
      <c r="I280" s="309"/>
      <c r="J280" s="309"/>
      <c r="K280" s="309"/>
      <c r="L280" s="309"/>
      <c r="M280" s="309"/>
      <c r="N280" s="309"/>
      <c r="O280" s="309"/>
      <c r="P280" s="309"/>
      <c r="Q280" s="309"/>
      <c r="R280" s="309"/>
      <c r="S280" s="309"/>
      <c r="T280" s="309"/>
      <c r="U280" s="309"/>
      <c r="V280" s="309"/>
      <c r="W280" s="309"/>
      <c r="X280" s="309"/>
      <c r="Y280" s="309"/>
      <c r="Z280" s="309"/>
      <c r="AA280" s="309"/>
      <c r="AB280" s="309"/>
      <c r="AC280" s="309"/>
      <c r="AD280" s="309"/>
      <c r="AE280" s="309"/>
      <c r="AF280" s="309"/>
      <c r="AG280" s="309"/>
      <c r="AH280" s="309"/>
      <c r="AI280" s="309"/>
      <c r="AJ280" s="309"/>
      <c r="AK280" s="309"/>
      <c r="AL280" s="309"/>
      <c r="AM280" s="309"/>
    </row>
    <row r="281" spans="1:39" ht="10.9" customHeight="1" x14ac:dyDescent="0.2">
      <c r="A281" s="316" t="s">
        <v>10</v>
      </c>
      <c r="B281" s="316"/>
      <c r="C281" s="316"/>
      <c r="D281" s="316"/>
      <c r="E281" s="316"/>
      <c r="F281" s="56" t="s">
        <v>52</v>
      </c>
      <c r="G281" s="316" t="s">
        <v>168</v>
      </c>
      <c r="H281" s="316"/>
      <c r="I281" s="316"/>
      <c r="J281" s="316"/>
      <c r="K281" s="316"/>
      <c r="L281" s="316"/>
      <c r="M281" s="316"/>
      <c r="N281" s="316"/>
      <c r="O281" s="316"/>
      <c r="P281" s="316"/>
      <c r="Q281" s="316"/>
      <c r="R281" s="316"/>
      <c r="S281" s="316"/>
      <c r="T281" s="316"/>
      <c r="U281" s="316"/>
      <c r="V281" s="316"/>
      <c r="W281" s="316"/>
      <c r="X281" s="316"/>
      <c r="Y281" s="316"/>
      <c r="Z281" s="316"/>
      <c r="AA281" s="316"/>
      <c r="AB281" s="316"/>
      <c r="AC281" s="316"/>
      <c r="AD281" s="316"/>
      <c r="AE281" s="316"/>
      <c r="AF281" s="316"/>
      <c r="AG281" s="316"/>
      <c r="AH281" s="316"/>
      <c r="AI281" s="316"/>
      <c r="AJ281" s="316"/>
      <c r="AK281" s="316"/>
      <c r="AL281" s="316"/>
      <c r="AM281" s="316"/>
    </row>
    <row r="282" spans="1:39" ht="12.2" customHeight="1" x14ac:dyDescent="0.2">
      <c r="A282" s="316" t="s">
        <v>5</v>
      </c>
      <c r="B282" s="316"/>
      <c r="C282" s="316"/>
      <c r="D282" s="316"/>
      <c r="E282" s="316"/>
      <c r="F282" s="56" t="s">
        <v>52</v>
      </c>
      <c r="G282" s="406">
        <v>202500036009105</v>
      </c>
      <c r="H282" s="316"/>
      <c r="I282" s="316"/>
      <c r="J282" s="316"/>
      <c r="K282" s="316"/>
      <c r="L282" s="316"/>
      <c r="M282" s="316"/>
      <c r="N282" s="316"/>
      <c r="O282" s="316"/>
      <c r="P282" s="316"/>
      <c r="Q282" s="316"/>
      <c r="R282" s="316"/>
      <c r="S282" s="316"/>
      <c r="T282" s="316"/>
      <c r="U282" s="316"/>
      <c r="V282" s="317" t="s">
        <v>229</v>
      </c>
      <c r="W282" s="317"/>
      <c r="X282" s="317"/>
      <c r="Y282" s="317"/>
      <c r="Z282" s="317"/>
      <c r="AA282" s="317"/>
      <c r="AB282" s="317"/>
      <c r="AC282" s="317"/>
      <c r="AD282" s="317"/>
      <c r="AE282" s="317"/>
      <c r="AF282" s="317"/>
      <c r="AG282" s="317"/>
      <c r="AH282" s="317"/>
      <c r="AI282" s="317"/>
      <c r="AJ282" s="317"/>
      <c r="AK282" s="317"/>
      <c r="AL282" s="317"/>
      <c r="AM282" s="317"/>
    </row>
    <row r="283" spans="1:39" ht="10.9" customHeight="1" x14ac:dyDescent="0.2">
      <c r="A283" s="316" t="s">
        <v>11</v>
      </c>
      <c r="B283" s="316"/>
      <c r="C283" s="316"/>
      <c r="D283" s="316"/>
      <c r="E283" s="316"/>
      <c r="F283" s="56" t="s">
        <v>52</v>
      </c>
      <c r="G283" s="316" t="s">
        <v>172</v>
      </c>
      <c r="H283" s="316"/>
      <c r="I283" s="316"/>
      <c r="J283" s="316"/>
      <c r="K283" s="316"/>
      <c r="L283" s="316"/>
      <c r="M283" s="316"/>
      <c r="N283" s="316"/>
      <c r="O283" s="316"/>
      <c r="P283" s="316"/>
      <c r="Q283" s="316"/>
      <c r="R283" s="316"/>
      <c r="S283" s="316"/>
      <c r="T283" s="316"/>
      <c r="U283" s="316"/>
      <c r="V283" s="316"/>
      <c r="W283" s="316"/>
      <c r="X283" s="316"/>
      <c r="Y283" s="316"/>
      <c r="Z283" s="316"/>
      <c r="AA283" s="316"/>
      <c r="AB283" s="316"/>
      <c r="AC283" s="316"/>
      <c r="AD283" s="316"/>
      <c r="AE283" s="316"/>
      <c r="AF283" s="316"/>
      <c r="AG283" s="316"/>
      <c r="AH283" s="316"/>
      <c r="AI283" s="316"/>
      <c r="AJ283" s="316"/>
      <c r="AK283" s="316"/>
      <c r="AL283" s="316"/>
      <c r="AM283" s="316"/>
    </row>
    <row r="284" spans="1:39" ht="24.2" customHeight="1" x14ac:dyDescent="0.2">
      <c r="A284" s="316" t="s">
        <v>12</v>
      </c>
      <c r="B284" s="316"/>
      <c r="C284" s="316"/>
      <c r="D284" s="316"/>
      <c r="E284" s="316"/>
      <c r="F284" s="56" t="s">
        <v>52</v>
      </c>
      <c r="G284" s="316" t="s">
        <v>295</v>
      </c>
      <c r="H284" s="316"/>
      <c r="I284" s="316"/>
      <c r="J284" s="316"/>
      <c r="K284" s="316"/>
      <c r="L284" s="316"/>
      <c r="M284" s="316"/>
      <c r="N284" s="316"/>
      <c r="O284" s="316"/>
      <c r="P284" s="316"/>
      <c r="Q284" s="316"/>
      <c r="R284" s="316"/>
      <c r="S284" s="316"/>
      <c r="T284" s="316"/>
      <c r="U284" s="316"/>
      <c r="V284" s="316"/>
      <c r="W284" s="316"/>
      <c r="X284" s="316"/>
      <c r="Y284" s="316"/>
      <c r="Z284" s="316"/>
      <c r="AA284" s="316"/>
      <c r="AB284" s="316"/>
      <c r="AC284" s="317"/>
      <c r="AD284" s="317"/>
      <c r="AE284" s="317"/>
      <c r="AF284" s="317"/>
      <c r="AG284" s="317"/>
      <c r="AH284" s="317"/>
      <c r="AI284" s="317"/>
      <c r="AJ284" s="317"/>
      <c r="AK284" s="317"/>
      <c r="AL284" s="56"/>
      <c r="AM284" s="57"/>
    </row>
    <row r="285" spans="1:39" ht="12.2" customHeight="1" x14ac:dyDescent="0.2">
      <c r="A285" s="316" t="s">
        <v>53</v>
      </c>
      <c r="B285" s="316"/>
      <c r="C285" s="316"/>
      <c r="D285" s="316"/>
      <c r="E285" s="316"/>
      <c r="F285" s="56" t="s">
        <v>52</v>
      </c>
      <c r="G285" s="316" t="s">
        <v>54</v>
      </c>
      <c r="H285" s="316"/>
      <c r="I285" s="316"/>
      <c r="J285" s="316"/>
      <c r="K285" s="316"/>
      <c r="L285" s="316"/>
      <c r="M285" s="316"/>
      <c r="N285" s="316"/>
      <c r="O285" s="316"/>
      <c r="P285" s="316"/>
      <c r="Q285" s="316"/>
      <c r="R285" s="316"/>
      <c r="S285" s="316"/>
      <c r="T285" s="316"/>
      <c r="U285" s="316"/>
      <c r="V285" s="316"/>
      <c r="W285" s="316"/>
      <c r="X285" s="316"/>
      <c r="Y285" s="316"/>
      <c r="Z285" s="316"/>
      <c r="AA285" s="316"/>
      <c r="AB285" s="316"/>
      <c r="AC285" s="316"/>
      <c r="AD285" s="316"/>
      <c r="AE285" s="316"/>
      <c r="AF285" s="316"/>
      <c r="AG285" s="316"/>
      <c r="AH285" s="316"/>
      <c r="AI285" s="316"/>
      <c r="AJ285" s="316"/>
      <c r="AK285" s="316"/>
      <c r="AL285" s="316"/>
      <c r="AM285" s="316"/>
    </row>
    <row r="286" spans="1:39" ht="10.9" customHeight="1" x14ac:dyDescent="0.2">
      <c r="A286" s="316" t="s">
        <v>18</v>
      </c>
      <c r="B286" s="316"/>
      <c r="C286" s="316"/>
      <c r="D286" s="316"/>
      <c r="E286" s="316"/>
      <c r="F286" s="56" t="s">
        <v>52</v>
      </c>
      <c r="G286" s="316" t="s">
        <v>296</v>
      </c>
      <c r="H286" s="316"/>
      <c r="I286" s="316"/>
      <c r="J286" s="316"/>
      <c r="K286" s="316"/>
      <c r="L286" s="316"/>
      <c r="M286" s="316"/>
      <c r="N286" s="316"/>
      <c r="O286" s="316"/>
      <c r="P286" s="316"/>
      <c r="Q286" s="316"/>
      <c r="R286" s="316"/>
      <c r="S286" s="316"/>
      <c r="T286" s="316"/>
      <c r="U286" s="316"/>
      <c r="V286" s="317"/>
      <c r="W286" s="317"/>
      <c r="X286" s="317"/>
      <c r="Y286" s="317"/>
      <c r="Z286" s="317"/>
      <c r="AA286" s="317"/>
      <c r="AB286" s="317"/>
      <c r="AC286" s="317"/>
      <c r="AD286" s="317"/>
      <c r="AE286" s="317"/>
      <c r="AF286" s="317"/>
      <c r="AG286" s="317"/>
      <c r="AH286" s="317"/>
      <c r="AI286" s="317"/>
      <c r="AJ286" s="317"/>
      <c r="AK286" s="317"/>
      <c r="AL286" s="317"/>
      <c r="AM286" s="317"/>
    </row>
    <row r="287" spans="1:39" ht="24.2" customHeight="1" x14ac:dyDescent="0.2">
      <c r="A287" s="316" t="s">
        <v>55</v>
      </c>
      <c r="B287" s="316"/>
      <c r="C287" s="316"/>
      <c r="D287" s="316"/>
      <c r="E287" s="316"/>
      <c r="F287" s="56" t="s">
        <v>52</v>
      </c>
      <c r="G287" s="316" t="s">
        <v>297</v>
      </c>
      <c r="H287" s="316"/>
      <c r="I287" s="316"/>
      <c r="J287" s="316"/>
      <c r="K287" s="316"/>
      <c r="L287" s="316"/>
      <c r="M287" s="316"/>
      <c r="N287" s="316"/>
      <c r="O287" s="316"/>
      <c r="P287" s="316"/>
      <c r="Q287" s="316"/>
      <c r="R287" s="316"/>
      <c r="S287" s="316"/>
      <c r="T287" s="316"/>
      <c r="U287" s="316"/>
      <c r="V287" s="316"/>
      <c r="W287" s="316"/>
      <c r="X287" s="316"/>
      <c r="Y287" s="316"/>
      <c r="Z287" s="316"/>
      <c r="AA287" s="316"/>
      <c r="AB287" s="316"/>
      <c r="AC287" s="316"/>
      <c r="AD287" s="316"/>
      <c r="AE287" s="316"/>
      <c r="AF287" s="316"/>
      <c r="AG287" s="316"/>
      <c r="AH287" s="316"/>
      <c r="AI287" s="316"/>
      <c r="AJ287" s="316"/>
      <c r="AK287" s="316"/>
      <c r="AL287" s="316"/>
      <c r="AM287" s="316"/>
    </row>
    <row r="288" spans="1:39" ht="12.2" customHeight="1" x14ac:dyDescent="0.2">
      <c r="A288" s="400"/>
      <c r="B288" s="400"/>
      <c r="C288" s="400"/>
      <c r="D288" s="400"/>
      <c r="E288" s="400"/>
      <c r="F288" s="400"/>
      <c r="G288" s="400"/>
      <c r="H288" s="400"/>
      <c r="I288" s="400"/>
      <c r="J288" s="400"/>
      <c r="K288" s="400"/>
      <c r="L288" s="400"/>
      <c r="M288" s="400"/>
      <c r="N288" s="400"/>
      <c r="O288" s="400"/>
      <c r="P288" s="400"/>
      <c r="Q288" s="400"/>
      <c r="R288" s="400"/>
      <c r="S288" s="400"/>
      <c r="T288" s="400"/>
      <c r="U288" s="400"/>
      <c r="V288" s="400"/>
      <c r="W288" s="400"/>
      <c r="X288" s="400"/>
      <c r="Y288" s="400"/>
      <c r="Z288" s="400"/>
      <c r="AA288" s="400"/>
      <c r="AB288" s="400"/>
      <c r="AC288" s="400"/>
      <c r="AD288" s="400"/>
      <c r="AE288" s="400"/>
      <c r="AF288" s="400"/>
      <c r="AG288" s="400"/>
      <c r="AH288" s="400"/>
      <c r="AI288" s="400"/>
      <c r="AJ288" s="400"/>
      <c r="AK288" s="400"/>
      <c r="AL288" s="400"/>
      <c r="AM288" s="400"/>
    </row>
    <row r="289" spans="1:39" ht="10.9" customHeight="1" x14ac:dyDescent="0.2">
      <c r="A289" s="309"/>
      <c r="B289" s="309"/>
      <c r="C289" s="309"/>
      <c r="D289" s="309"/>
      <c r="E289" s="309"/>
      <c r="F289" s="309"/>
      <c r="G289" s="309"/>
      <c r="H289" s="309"/>
      <c r="I289" s="309"/>
      <c r="J289" s="309"/>
      <c r="K289" s="309"/>
      <c r="L289" s="309"/>
      <c r="M289" s="309"/>
      <c r="N289" s="309"/>
      <c r="O289" s="309"/>
      <c r="P289" s="309"/>
      <c r="Q289" s="309"/>
      <c r="R289" s="309"/>
      <c r="S289" s="309"/>
      <c r="T289" s="309"/>
      <c r="U289" s="309"/>
      <c r="V289" s="309"/>
      <c r="W289" s="309"/>
      <c r="X289" s="309"/>
      <c r="Y289" s="309"/>
      <c r="Z289" s="309"/>
      <c r="AA289" s="309"/>
      <c r="AB289" s="309"/>
      <c r="AC289" s="309"/>
      <c r="AD289" s="309"/>
      <c r="AE289" s="309"/>
      <c r="AF289" s="309"/>
      <c r="AG289" s="309"/>
      <c r="AH289" s="309"/>
      <c r="AI289" s="309"/>
      <c r="AJ289" s="309"/>
      <c r="AK289" s="309"/>
      <c r="AL289" s="309"/>
      <c r="AM289" s="309"/>
    </row>
    <row r="290" spans="1:39" ht="24.2" customHeight="1" x14ac:dyDescent="0.2">
      <c r="A290" s="401" t="s">
        <v>386</v>
      </c>
      <c r="B290" s="401"/>
      <c r="C290" s="401"/>
      <c r="D290" s="401"/>
      <c r="E290" s="401"/>
      <c r="F290" s="401"/>
      <c r="G290" s="401"/>
      <c r="H290" s="401"/>
      <c r="I290" s="401"/>
      <c r="J290" s="401"/>
      <c r="K290" s="401"/>
      <c r="L290" s="401"/>
      <c r="M290" s="401"/>
      <c r="N290" s="401"/>
      <c r="O290" s="401"/>
      <c r="P290" s="401"/>
      <c r="Q290" s="401"/>
      <c r="R290" s="401"/>
      <c r="S290" s="401"/>
      <c r="T290" s="401"/>
      <c r="U290" s="401"/>
      <c r="V290" s="401"/>
      <c r="W290" s="401"/>
      <c r="X290" s="401"/>
      <c r="Y290" s="401"/>
      <c r="Z290" s="401"/>
      <c r="AA290" s="402" t="s">
        <v>96</v>
      </c>
      <c r="AB290" s="402"/>
      <c r="AC290" s="402"/>
      <c r="AD290" s="402"/>
      <c r="AE290" s="402"/>
      <c r="AF290" s="402"/>
      <c r="AG290" s="402"/>
      <c r="AH290" s="402"/>
      <c r="AI290" s="402"/>
      <c r="AJ290" s="402"/>
      <c r="AK290" s="402"/>
      <c r="AL290" s="402"/>
      <c r="AM290" s="402"/>
    </row>
    <row r="291" spans="1:39" ht="12.2" customHeight="1" x14ac:dyDescent="0.2">
      <c r="A291" s="401" t="s">
        <v>353</v>
      </c>
      <c r="B291" s="401"/>
      <c r="C291" s="401"/>
      <c r="D291" s="401"/>
      <c r="E291" s="401"/>
      <c r="F291" s="401"/>
      <c r="G291" s="401"/>
      <c r="H291" s="401"/>
      <c r="I291" s="401"/>
      <c r="J291" s="401"/>
      <c r="K291" s="401"/>
      <c r="L291" s="401"/>
      <c r="M291" s="401"/>
      <c r="N291" s="401"/>
      <c r="O291" s="401"/>
      <c r="P291" s="401"/>
      <c r="Q291" s="401"/>
      <c r="R291" s="401"/>
      <c r="S291" s="401"/>
      <c r="T291" s="401"/>
      <c r="U291" s="401"/>
      <c r="V291" s="401"/>
      <c r="W291" s="401"/>
      <c r="X291" s="401"/>
      <c r="Y291" s="401"/>
      <c r="Z291" s="401"/>
      <c r="AA291" s="402"/>
      <c r="AB291" s="401"/>
      <c r="AC291" s="401"/>
      <c r="AD291" s="401"/>
      <c r="AE291" s="401"/>
      <c r="AF291" s="401"/>
      <c r="AG291" s="401"/>
      <c r="AH291" s="401"/>
      <c r="AI291" s="401"/>
      <c r="AJ291" s="401"/>
      <c r="AK291" s="401"/>
      <c r="AL291" s="401"/>
      <c r="AM291" s="401"/>
    </row>
    <row r="292" spans="1:39" ht="10.9" customHeight="1" x14ac:dyDescent="0.2">
      <c r="A292" s="309"/>
      <c r="B292" s="309"/>
      <c r="C292" s="309"/>
      <c r="D292" s="309"/>
      <c r="E292" s="309"/>
      <c r="F292" s="309"/>
      <c r="G292" s="309"/>
      <c r="H292" s="309"/>
      <c r="I292" s="309"/>
      <c r="J292" s="309"/>
      <c r="K292" s="309"/>
      <c r="L292" s="309"/>
      <c r="M292" s="309"/>
      <c r="N292" s="309"/>
      <c r="O292" s="309"/>
      <c r="P292" s="309"/>
      <c r="Q292" s="309"/>
      <c r="R292" s="309"/>
      <c r="S292" s="309"/>
      <c r="T292" s="309"/>
      <c r="U292" s="309"/>
      <c r="V292" s="309"/>
      <c r="W292" s="309"/>
      <c r="X292" s="309"/>
      <c r="Y292" s="309"/>
      <c r="Z292" s="309"/>
      <c r="AA292" s="309"/>
      <c r="AB292" s="309"/>
      <c r="AC292" s="309"/>
      <c r="AD292" s="309"/>
      <c r="AE292" s="309"/>
      <c r="AF292" s="309"/>
      <c r="AG292" s="309"/>
      <c r="AH292" s="309"/>
      <c r="AI292" s="309"/>
      <c r="AJ292" s="309"/>
      <c r="AK292" s="309"/>
      <c r="AL292" s="309"/>
      <c r="AM292" s="309"/>
    </row>
    <row r="293" spans="1:39" ht="12.2" customHeight="1" x14ac:dyDescent="0.2">
      <c r="A293" s="379" t="s">
        <v>57</v>
      </c>
      <c r="B293" s="380"/>
      <c r="C293" s="380"/>
      <c r="D293" s="380"/>
      <c r="E293" s="380"/>
      <c r="F293" s="380"/>
      <c r="G293" s="380"/>
      <c r="H293" s="381"/>
      <c r="I293" s="379" t="s">
        <v>58</v>
      </c>
      <c r="J293" s="381"/>
      <c r="K293" s="385" t="s">
        <v>59</v>
      </c>
      <c r="L293" s="386"/>
      <c r="M293" s="386"/>
      <c r="N293" s="387"/>
      <c r="O293" s="385" t="s">
        <v>60</v>
      </c>
      <c r="P293" s="386"/>
      <c r="Q293" s="386"/>
      <c r="R293" s="387"/>
      <c r="S293" s="385" t="s">
        <v>61</v>
      </c>
      <c r="T293" s="386"/>
      <c r="U293" s="386"/>
      <c r="V293" s="386"/>
      <c r="W293" s="386"/>
      <c r="X293" s="387"/>
      <c r="Y293" s="385" t="s">
        <v>62</v>
      </c>
      <c r="Z293" s="386"/>
      <c r="AA293" s="386"/>
      <c r="AB293" s="386"/>
      <c r="AC293" s="386"/>
      <c r="AD293" s="386"/>
      <c r="AE293" s="387"/>
      <c r="AF293" s="385" t="s">
        <v>63</v>
      </c>
      <c r="AG293" s="386"/>
      <c r="AH293" s="386"/>
      <c r="AI293" s="386"/>
      <c r="AJ293" s="387"/>
      <c r="AK293" s="385" t="s">
        <v>64</v>
      </c>
      <c r="AL293" s="386"/>
      <c r="AM293" s="387"/>
    </row>
    <row r="294" spans="1:39" ht="12.2" customHeight="1" x14ac:dyDescent="0.2">
      <c r="A294" s="375" t="s">
        <v>65</v>
      </c>
      <c r="B294" s="375"/>
      <c r="C294" s="375"/>
      <c r="D294" s="375"/>
      <c r="E294" s="375"/>
      <c r="F294" s="375"/>
      <c r="G294" s="375"/>
      <c r="H294" s="375"/>
      <c r="I294" s="375"/>
      <c r="J294" s="375"/>
      <c r="K294" s="375"/>
      <c r="L294" s="375"/>
      <c r="M294" s="375"/>
      <c r="N294" s="375"/>
      <c r="O294" s="375"/>
      <c r="P294" s="375"/>
      <c r="Q294" s="375"/>
      <c r="R294" s="375"/>
      <c r="S294" s="375"/>
      <c r="T294" s="375"/>
      <c r="U294" s="375"/>
      <c r="V294" s="375"/>
      <c r="W294" s="375"/>
      <c r="X294" s="375"/>
      <c r="Y294" s="375"/>
      <c r="Z294" s="375"/>
      <c r="AA294" s="375"/>
      <c r="AB294" s="375"/>
      <c r="AC294" s="375"/>
      <c r="AD294" s="375"/>
      <c r="AE294" s="375"/>
      <c r="AF294" s="375"/>
      <c r="AG294" s="375"/>
      <c r="AH294" s="388">
        <v>0</v>
      </c>
      <c r="AI294" s="389"/>
      <c r="AJ294" s="389"/>
      <c r="AK294" s="389"/>
      <c r="AL294" s="389"/>
      <c r="AM294" s="390"/>
    </row>
    <row r="295" spans="1:39" ht="12.2" customHeight="1" x14ac:dyDescent="0.2">
      <c r="A295" s="309"/>
      <c r="B295" s="309"/>
      <c r="C295" s="309"/>
      <c r="D295" s="309"/>
      <c r="E295" s="309"/>
      <c r="F295" s="309"/>
      <c r="G295" s="309"/>
      <c r="H295" s="309"/>
      <c r="I295" s="309"/>
      <c r="J295" s="309"/>
      <c r="K295" s="309"/>
      <c r="L295" s="309"/>
      <c r="M295" s="309"/>
      <c r="N295" s="309"/>
      <c r="O295" s="309"/>
      <c r="P295" s="309"/>
      <c r="Q295" s="309"/>
      <c r="R295" s="309"/>
      <c r="S295" s="309"/>
      <c r="T295" s="309"/>
      <c r="U295" s="309"/>
      <c r="V295" s="309"/>
      <c r="W295" s="309"/>
      <c r="X295" s="309"/>
      <c r="Y295" s="309"/>
      <c r="Z295" s="309"/>
      <c r="AA295" s="309"/>
      <c r="AB295" s="309"/>
      <c r="AC295" s="309"/>
      <c r="AD295" s="309"/>
      <c r="AE295" s="309"/>
      <c r="AF295" s="309"/>
      <c r="AG295" s="309"/>
      <c r="AH295" s="309"/>
      <c r="AI295" s="309"/>
      <c r="AJ295" s="309"/>
      <c r="AK295" s="309"/>
      <c r="AL295" s="309"/>
      <c r="AM295" s="309"/>
    </row>
    <row r="296" spans="1:39" ht="10.9" customHeight="1" x14ac:dyDescent="0.2">
      <c r="A296" s="379" t="s">
        <v>66</v>
      </c>
      <c r="B296" s="380"/>
      <c r="C296" s="380"/>
      <c r="D296" s="380"/>
      <c r="E296" s="380"/>
      <c r="F296" s="380"/>
      <c r="G296" s="380"/>
      <c r="H296" s="381"/>
      <c r="I296" s="379" t="s">
        <v>58</v>
      </c>
      <c r="J296" s="381"/>
      <c r="K296" s="385" t="s">
        <v>67</v>
      </c>
      <c r="L296" s="386"/>
      <c r="M296" s="386"/>
      <c r="N296" s="386"/>
      <c r="O296" s="386"/>
      <c r="P296" s="387"/>
      <c r="Q296" s="385" t="s">
        <v>68</v>
      </c>
      <c r="R296" s="386"/>
      <c r="S296" s="386"/>
      <c r="T296" s="386"/>
      <c r="U296" s="386"/>
      <c r="V296" s="387"/>
      <c r="W296" s="385" t="s">
        <v>69</v>
      </c>
      <c r="X296" s="386"/>
      <c r="Y296" s="386"/>
      <c r="Z296" s="386"/>
      <c r="AA296" s="386"/>
      <c r="AB296" s="386"/>
      <c r="AC296" s="387"/>
      <c r="AD296" s="385" t="s">
        <v>63</v>
      </c>
      <c r="AE296" s="386"/>
      <c r="AF296" s="386"/>
      <c r="AG296" s="386"/>
      <c r="AH296" s="386"/>
      <c r="AI296" s="386"/>
      <c r="AJ296" s="387"/>
      <c r="AK296" s="385" t="s">
        <v>64</v>
      </c>
      <c r="AL296" s="386"/>
      <c r="AM296" s="387"/>
    </row>
    <row r="297" spans="1:39" ht="24.2" customHeight="1" x14ac:dyDescent="0.2">
      <c r="A297" s="360" t="s">
        <v>117</v>
      </c>
      <c r="B297" s="361"/>
      <c r="C297" s="361"/>
      <c r="D297" s="361"/>
      <c r="E297" s="361"/>
      <c r="F297" s="361"/>
      <c r="G297" s="361"/>
      <c r="H297" s="362"/>
      <c r="I297" s="360" t="s">
        <v>116</v>
      </c>
      <c r="J297" s="362"/>
      <c r="K297" s="366">
        <v>71.94</v>
      </c>
      <c r="L297" s="367"/>
      <c r="M297" s="367"/>
      <c r="N297" s="367"/>
      <c r="O297" s="367"/>
      <c r="P297" s="368"/>
      <c r="Q297" s="363">
        <v>130.91</v>
      </c>
      <c r="R297" s="364"/>
      <c r="S297" s="364"/>
      <c r="T297" s="364"/>
      <c r="U297" s="364"/>
      <c r="V297" s="365"/>
      <c r="W297" s="366">
        <v>81.98</v>
      </c>
      <c r="X297" s="367"/>
      <c r="Y297" s="367"/>
      <c r="Z297" s="367"/>
      <c r="AA297" s="367"/>
      <c r="AB297" s="367"/>
      <c r="AC297" s="368"/>
      <c r="AD297" s="416">
        <v>8</v>
      </c>
      <c r="AE297" s="417"/>
      <c r="AF297" s="417"/>
      <c r="AG297" s="417"/>
      <c r="AH297" s="417"/>
      <c r="AI297" s="417"/>
      <c r="AJ297" s="418"/>
      <c r="AK297" s="372">
        <v>1047.28</v>
      </c>
      <c r="AL297" s="373"/>
      <c r="AM297" s="374"/>
    </row>
    <row r="298" spans="1:39" ht="12.2" customHeight="1" x14ac:dyDescent="0.2">
      <c r="A298" s="375" t="s">
        <v>70</v>
      </c>
      <c r="B298" s="375"/>
      <c r="C298" s="375"/>
      <c r="D298" s="375"/>
      <c r="E298" s="375"/>
      <c r="F298" s="375"/>
      <c r="G298" s="375"/>
      <c r="H298" s="375"/>
      <c r="I298" s="375"/>
      <c r="J298" s="375"/>
      <c r="K298" s="375"/>
      <c r="L298" s="375"/>
      <c r="M298" s="375"/>
      <c r="N298" s="375"/>
      <c r="O298" s="375"/>
      <c r="P298" s="375"/>
      <c r="Q298" s="375"/>
      <c r="R298" s="375"/>
      <c r="S298" s="375"/>
      <c r="T298" s="375"/>
      <c r="U298" s="375"/>
      <c r="V298" s="375"/>
      <c r="W298" s="375"/>
      <c r="X298" s="375"/>
      <c r="Y298" s="375"/>
      <c r="Z298" s="375"/>
      <c r="AA298" s="375"/>
      <c r="AB298" s="375"/>
      <c r="AC298" s="375"/>
      <c r="AD298" s="375"/>
      <c r="AE298" s="375"/>
      <c r="AF298" s="375"/>
      <c r="AG298" s="375"/>
      <c r="AH298" s="376">
        <v>1047.28</v>
      </c>
      <c r="AI298" s="377"/>
      <c r="AJ298" s="377"/>
      <c r="AK298" s="377"/>
      <c r="AL298" s="377"/>
      <c r="AM298" s="378"/>
    </row>
    <row r="299" spans="1:39" ht="10.9" customHeight="1" x14ac:dyDescent="0.2">
      <c r="A299" s="309"/>
      <c r="B299" s="309"/>
      <c r="C299" s="309"/>
      <c r="D299" s="309"/>
      <c r="E299" s="309"/>
      <c r="F299" s="309"/>
      <c r="G299" s="309"/>
      <c r="H299" s="309"/>
      <c r="I299" s="309"/>
      <c r="J299" s="309"/>
      <c r="K299" s="309"/>
      <c r="L299" s="309"/>
      <c r="M299" s="309"/>
      <c r="N299" s="309"/>
      <c r="O299" s="309"/>
      <c r="P299" s="309"/>
      <c r="Q299" s="309"/>
      <c r="R299" s="309"/>
      <c r="S299" s="309"/>
      <c r="T299" s="309"/>
      <c r="U299" s="309"/>
      <c r="V299" s="309"/>
      <c r="W299" s="309"/>
      <c r="X299" s="309"/>
      <c r="Y299" s="309"/>
      <c r="Z299" s="309"/>
      <c r="AA299" s="309"/>
      <c r="AB299" s="309"/>
      <c r="AC299" s="309"/>
      <c r="AD299" s="309"/>
      <c r="AE299" s="309"/>
      <c r="AF299" s="309"/>
      <c r="AG299" s="309"/>
      <c r="AH299" s="309"/>
      <c r="AI299" s="309"/>
      <c r="AJ299" s="309"/>
      <c r="AK299" s="309"/>
      <c r="AL299" s="309"/>
      <c r="AM299" s="309"/>
    </row>
    <row r="300" spans="1:39" ht="24.2" customHeight="1" x14ac:dyDescent="0.2">
      <c r="A300" s="379" t="s">
        <v>71</v>
      </c>
      <c r="B300" s="380"/>
      <c r="C300" s="380"/>
      <c r="D300" s="380"/>
      <c r="E300" s="380"/>
      <c r="F300" s="380"/>
      <c r="G300" s="380"/>
      <c r="H300" s="381"/>
      <c r="I300" s="379" t="s">
        <v>58</v>
      </c>
      <c r="J300" s="381"/>
      <c r="K300" s="382" t="s">
        <v>72</v>
      </c>
      <c r="L300" s="383"/>
      <c r="M300" s="383"/>
      <c r="N300" s="383"/>
      <c r="O300" s="383"/>
      <c r="P300" s="384"/>
      <c r="Q300" s="382" t="s">
        <v>73</v>
      </c>
      <c r="R300" s="383"/>
      <c r="S300" s="383"/>
      <c r="T300" s="384"/>
      <c r="U300" s="382" t="s">
        <v>74</v>
      </c>
      <c r="V300" s="383"/>
      <c r="W300" s="383"/>
      <c r="X300" s="384"/>
      <c r="Y300" s="382" t="s">
        <v>75</v>
      </c>
      <c r="Z300" s="383"/>
      <c r="AA300" s="383"/>
      <c r="AB300" s="383"/>
      <c r="AC300" s="383"/>
      <c r="AD300" s="384"/>
      <c r="AE300" s="385" t="s">
        <v>76</v>
      </c>
      <c r="AF300" s="386"/>
      <c r="AG300" s="386"/>
      <c r="AH300" s="386"/>
      <c r="AI300" s="386"/>
      <c r="AJ300" s="386"/>
      <c r="AK300" s="386"/>
      <c r="AL300" s="386"/>
      <c r="AM300" s="387"/>
    </row>
    <row r="301" spans="1:39" ht="24.2" customHeight="1" x14ac:dyDescent="0.2">
      <c r="A301" s="375" t="s">
        <v>77</v>
      </c>
      <c r="B301" s="375"/>
      <c r="C301" s="375"/>
      <c r="D301" s="375"/>
      <c r="E301" s="375"/>
      <c r="F301" s="375"/>
      <c r="G301" s="375"/>
      <c r="H301" s="375"/>
      <c r="I301" s="375"/>
      <c r="J301" s="375"/>
      <c r="K301" s="375"/>
      <c r="L301" s="375"/>
      <c r="M301" s="375"/>
      <c r="N301" s="375"/>
      <c r="O301" s="375"/>
      <c r="P301" s="375"/>
      <c r="Q301" s="375"/>
      <c r="R301" s="375"/>
      <c r="S301" s="375"/>
      <c r="T301" s="375"/>
      <c r="U301" s="375"/>
      <c r="V301" s="375"/>
      <c r="W301" s="375"/>
      <c r="X301" s="375"/>
      <c r="Y301" s="375"/>
      <c r="Z301" s="375"/>
      <c r="AA301" s="375"/>
      <c r="AB301" s="375"/>
      <c r="AC301" s="375"/>
      <c r="AD301" s="375"/>
      <c r="AE301" s="375"/>
      <c r="AF301" s="375"/>
      <c r="AG301" s="375"/>
      <c r="AH301" s="388">
        <v>0</v>
      </c>
      <c r="AI301" s="389"/>
      <c r="AJ301" s="389"/>
      <c r="AK301" s="389"/>
      <c r="AL301" s="389"/>
      <c r="AM301" s="390"/>
    </row>
    <row r="302" spans="1:39" ht="24.2" customHeight="1" x14ac:dyDescent="0.2">
      <c r="A302" s="309"/>
      <c r="B302" s="309"/>
      <c r="C302" s="309"/>
      <c r="D302" s="309"/>
      <c r="E302" s="309"/>
      <c r="F302" s="309"/>
      <c r="G302" s="309"/>
      <c r="H302" s="309"/>
      <c r="I302" s="309"/>
      <c r="J302" s="309"/>
      <c r="K302" s="309"/>
      <c r="L302" s="309"/>
      <c r="M302" s="309"/>
      <c r="N302" s="309"/>
      <c r="O302" s="309"/>
      <c r="P302" s="309"/>
      <c r="Q302" s="309"/>
      <c r="R302" s="309"/>
      <c r="S302" s="309"/>
      <c r="T302" s="309"/>
      <c r="U302" s="309"/>
      <c r="V302" s="309"/>
      <c r="W302" s="309"/>
      <c r="X302" s="309"/>
      <c r="Y302" s="309"/>
      <c r="Z302" s="309"/>
      <c r="AA302" s="309"/>
      <c r="AB302" s="309"/>
      <c r="AC302" s="309"/>
      <c r="AD302" s="309"/>
      <c r="AE302" s="309"/>
      <c r="AF302" s="309"/>
      <c r="AG302" s="309"/>
      <c r="AH302" s="309"/>
      <c r="AI302" s="309"/>
      <c r="AJ302" s="309"/>
      <c r="AK302" s="309"/>
      <c r="AL302" s="309"/>
      <c r="AM302" s="309"/>
    </row>
    <row r="303" spans="1:39" ht="24.2" customHeight="1" x14ac:dyDescent="0.2">
      <c r="A303" s="391" t="s">
        <v>78</v>
      </c>
      <c r="B303" s="392"/>
      <c r="C303" s="392"/>
      <c r="D303" s="392"/>
      <c r="E303" s="392"/>
      <c r="F303" s="392"/>
      <c r="G303" s="392"/>
      <c r="H303" s="392"/>
      <c r="I303" s="392"/>
      <c r="J303" s="392"/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3"/>
      <c r="AA303" s="376">
        <v>1047.28</v>
      </c>
      <c r="AB303" s="377"/>
      <c r="AC303" s="377"/>
      <c r="AD303" s="377"/>
      <c r="AE303" s="377"/>
      <c r="AF303" s="377"/>
      <c r="AG303" s="377"/>
      <c r="AH303" s="377"/>
      <c r="AI303" s="377"/>
      <c r="AJ303" s="377"/>
      <c r="AK303" s="377"/>
      <c r="AL303" s="377"/>
      <c r="AM303" s="378"/>
    </row>
    <row r="304" spans="1:39" ht="24.2" customHeight="1" x14ac:dyDescent="0.2">
      <c r="A304" s="391" t="s">
        <v>79</v>
      </c>
      <c r="B304" s="392"/>
      <c r="C304" s="392"/>
      <c r="D304" s="392"/>
      <c r="E304" s="392"/>
      <c r="F304" s="392"/>
      <c r="G304" s="392"/>
      <c r="H304" s="392"/>
      <c r="I304" s="392"/>
      <c r="J304" s="392"/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3"/>
      <c r="AA304" s="413">
        <v>1</v>
      </c>
      <c r="AB304" s="414"/>
      <c r="AC304" s="414"/>
      <c r="AD304" s="414"/>
      <c r="AE304" s="414"/>
      <c r="AF304" s="414"/>
      <c r="AG304" s="414"/>
      <c r="AH304" s="414"/>
      <c r="AI304" s="414"/>
      <c r="AJ304" s="414"/>
      <c r="AK304" s="414"/>
      <c r="AL304" s="414"/>
      <c r="AM304" s="415"/>
    </row>
    <row r="305" spans="1:39" ht="12.2" customHeight="1" x14ac:dyDescent="0.2">
      <c r="A305" s="391" t="s">
        <v>80</v>
      </c>
      <c r="B305" s="392"/>
      <c r="C305" s="392"/>
      <c r="D305" s="392"/>
      <c r="E305" s="392"/>
      <c r="F305" s="392"/>
      <c r="G305" s="392"/>
      <c r="H305" s="392"/>
      <c r="I305" s="392"/>
      <c r="J305" s="392"/>
      <c r="K305" s="392"/>
      <c r="L305" s="392"/>
      <c r="M305" s="392"/>
      <c r="N305" s="392"/>
      <c r="O305" s="392"/>
      <c r="P305" s="392"/>
      <c r="Q305" s="392"/>
      <c r="R305" s="392"/>
      <c r="S305" s="392"/>
      <c r="T305" s="392"/>
      <c r="U305" s="392"/>
      <c r="V305" s="392"/>
      <c r="W305" s="392"/>
      <c r="X305" s="392"/>
      <c r="Y305" s="392"/>
      <c r="Z305" s="393"/>
      <c r="AA305" s="376">
        <v>1047.28</v>
      </c>
      <c r="AB305" s="377"/>
      <c r="AC305" s="377"/>
      <c r="AD305" s="377"/>
      <c r="AE305" s="377"/>
      <c r="AF305" s="377"/>
      <c r="AG305" s="377"/>
      <c r="AH305" s="377"/>
      <c r="AI305" s="377"/>
      <c r="AJ305" s="377"/>
      <c r="AK305" s="377"/>
      <c r="AL305" s="377"/>
      <c r="AM305" s="378"/>
    </row>
    <row r="306" spans="1:39" ht="10.9" customHeight="1" x14ac:dyDescent="0.2">
      <c r="A306" s="309"/>
      <c r="B306" s="309"/>
      <c r="C306" s="309"/>
      <c r="D306" s="309"/>
      <c r="E306" s="309"/>
      <c r="F306" s="309"/>
      <c r="G306" s="309"/>
      <c r="H306" s="309"/>
      <c r="I306" s="309"/>
      <c r="J306" s="309"/>
      <c r="K306" s="309"/>
      <c r="L306" s="309"/>
      <c r="M306" s="309"/>
      <c r="N306" s="309"/>
      <c r="O306" s="309"/>
      <c r="P306" s="309"/>
      <c r="Q306" s="309"/>
      <c r="R306" s="309"/>
      <c r="S306" s="309"/>
      <c r="T306" s="309"/>
      <c r="U306" s="309"/>
      <c r="V306" s="309"/>
      <c r="W306" s="309"/>
      <c r="X306" s="309"/>
      <c r="Y306" s="309"/>
      <c r="Z306" s="309"/>
      <c r="AA306" s="309"/>
      <c r="AB306" s="309"/>
      <c r="AC306" s="309"/>
      <c r="AD306" s="309"/>
      <c r="AE306" s="309"/>
      <c r="AF306" s="309"/>
      <c r="AG306" s="309"/>
      <c r="AH306" s="309"/>
      <c r="AI306" s="309"/>
      <c r="AJ306" s="309"/>
      <c r="AK306" s="309"/>
      <c r="AL306" s="309"/>
      <c r="AM306" s="309"/>
    </row>
    <row r="307" spans="1:39" ht="24.2" customHeight="1" x14ac:dyDescent="0.2">
      <c r="A307" s="379" t="s">
        <v>81</v>
      </c>
      <c r="B307" s="380"/>
      <c r="C307" s="380"/>
      <c r="D307" s="380"/>
      <c r="E307" s="380"/>
      <c r="F307" s="380"/>
      <c r="G307" s="380"/>
      <c r="H307" s="380"/>
      <c r="I307" s="380"/>
      <c r="J307" s="380"/>
      <c r="K307" s="381"/>
      <c r="L307" s="379" t="s">
        <v>58</v>
      </c>
      <c r="M307" s="380"/>
      <c r="N307" s="380"/>
      <c r="O307" s="381"/>
      <c r="P307" s="382" t="s">
        <v>22</v>
      </c>
      <c r="Q307" s="383"/>
      <c r="R307" s="383"/>
      <c r="S307" s="384"/>
      <c r="T307" s="385" t="s">
        <v>82</v>
      </c>
      <c r="U307" s="386"/>
      <c r="V307" s="386"/>
      <c r="W307" s="386"/>
      <c r="X307" s="386"/>
      <c r="Y307" s="386"/>
      <c r="Z307" s="386"/>
      <c r="AA307" s="387"/>
      <c r="AB307" s="385" t="s">
        <v>63</v>
      </c>
      <c r="AC307" s="386"/>
      <c r="AD307" s="386"/>
      <c r="AE307" s="386"/>
      <c r="AF307" s="386"/>
      <c r="AG307" s="386"/>
      <c r="AH307" s="386"/>
      <c r="AI307" s="386"/>
      <c r="AJ307" s="387"/>
      <c r="AK307" s="385" t="s">
        <v>82</v>
      </c>
      <c r="AL307" s="386"/>
      <c r="AM307" s="387"/>
    </row>
    <row r="308" spans="1:39" ht="12.2" customHeight="1" x14ac:dyDescent="0.2">
      <c r="A308" s="375" t="s">
        <v>83</v>
      </c>
      <c r="B308" s="375"/>
      <c r="C308" s="375"/>
      <c r="D308" s="375"/>
      <c r="E308" s="375"/>
      <c r="F308" s="375"/>
      <c r="G308" s="375"/>
      <c r="H308" s="375"/>
      <c r="I308" s="375"/>
      <c r="J308" s="375"/>
      <c r="K308" s="375"/>
      <c r="L308" s="375"/>
      <c r="M308" s="375"/>
      <c r="N308" s="375"/>
      <c r="O308" s="375"/>
      <c r="P308" s="375"/>
      <c r="Q308" s="375"/>
      <c r="R308" s="375"/>
      <c r="S308" s="375"/>
      <c r="T308" s="375"/>
      <c r="U308" s="375"/>
      <c r="V308" s="375"/>
      <c r="W308" s="375"/>
      <c r="X308" s="375"/>
      <c r="Y308" s="375"/>
      <c r="Z308" s="375"/>
      <c r="AA308" s="375"/>
      <c r="AB308" s="375"/>
      <c r="AC308" s="375"/>
      <c r="AD308" s="375"/>
      <c r="AE308" s="375"/>
      <c r="AF308" s="375"/>
      <c r="AG308" s="375"/>
      <c r="AH308" s="388">
        <v>0</v>
      </c>
      <c r="AI308" s="389"/>
      <c r="AJ308" s="389"/>
      <c r="AK308" s="389"/>
      <c r="AL308" s="389"/>
      <c r="AM308" s="390"/>
    </row>
    <row r="309" spans="1:39" ht="10.9" customHeight="1" x14ac:dyDescent="0.2">
      <c r="A309" s="309"/>
      <c r="B309" s="309"/>
      <c r="C309" s="309"/>
      <c r="D309" s="309"/>
      <c r="E309" s="309"/>
      <c r="F309" s="309"/>
      <c r="G309" s="309"/>
      <c r="H309" s="309"/>
      <c r="I309" s="309"/>
      <c r="J309" s="309"/>
      <c r="K309" s="309"/>
      <c r="L309" s="309"/>
      <c r="M309" s="309"/>
      <c r="N309" s="309"/>
      <c r="O309" s="309"/>
      <c r="P309" s="309"/>
      <c r="Q309" s="309"/>
      <c r="R309" s="309"/>
      <c r="S309" s="309"/>
      <c r="T309" s="309"/>
      <c r="U309" s="309"/>
      <c r="V309" s="309"/>
      <c r="W309" s="309"/>
      <c r="X309" s="309"/>
      <c r="Y309" s="309"/>
      <c r="Z309" s="309"/>
      <c r="AA309" s="309"/>
      <c r="AB309" s="309"/>
      <c r="AC309" s="309"/>
      <c r="AD309" s="309"/>
      <c r="AE309" s="309"/>
      <c r="AF309" s="309"/>
      <c r="AG309" s="309"/>
      <c r="AH309" s="309"/>
      <c r="AI309" s="309"/>
      <c r="AJ309" s="309"/>
      <c r="AK309" s="309"/>
      <c r="AL309" s="309"/>
      <c r="AM309" s="309"/>
    </row>
    <row r="310" spans="1:39" ht="12.2" customHeight="1" x14ac:dyDescent="0.2">
      <c r="A310" s="379" t="s">
        <v>84</v>
      </c>
      <c r="B310" s="380"/>
      <c r="C310" s="380"/>
      <c r="D310" s="380"/>
      <c r="E310" s="380"/>
      <c r="F310" s="380"/>
      <c r="G310" s="380"/>
      <c r="H310" s="380"/>
      <c r="I310" s="380"/>
      <c r="J310" s="380"/>
      <c r="K310" s="381"/>
      <c r="L310" s="379" t="s">
        <v>58</v>
      </c>
      <c r="M310" s="380"/>
      <c r="N310" s="380"/>
      <c r="O310" s="381"/>
      <c r="P310" s="382" t="s">
        <v>22</v>
      </c>
      <c r="Q310" s="383"/>
      <c r="R310" s="383"/>
      <c r="S310" s="384"/>
      <c r="T310" s="385" t="s">
        <v>82</v>
      </c>
      <c r="U310" s="386"/>
      <c r="V310" s="386"/>
      <c r="W310" s="386"/>
      <c r="X310" s="386"/>
      <c r="Y310" s="386"/>
      <c r="Z310" s="386"/>
      <c r="AA310" s="387"/>
      <c r="AB310" s="385" t="s">
        <v>63</v>
      </c>
      <c r="AC310" s="386"/>
      <c r="AD310" s="386"/>
      <c r="AE310" s="386"/>
      <c r="AF310" s="386"/>
      <c r="AG310" s="386"/>
      <c r="AH310" s="386"/>
      <c r="AI310" s="386"/>
      <c r="AJ310" s="387"/>
      <c r="AK310" s="385" t="s">
        <v>82</v>
      </c>
      <c r="AL310" s="386"/>
      <c r="AM310" s="387"/>
    </row>
    <row r="311" spans="1:39" ht="12.2" customHeight="1" x14ac:dyDescent="0.2">
      <c r="A311" s="375" t="s">
        <v>85</v>
      </c>
      <c r="B311" s="375"/>
      <c r="C311" s="375"/>
      <c r="D311" s="375"/>
      <c r="E311" s="375"/>
      <c r="F311" s="375"/>
      <c r="G311" s="375"/>
      <c r="H311" s="375"/>
      <c r="I311" s="375"/>
      <c r="J311" s="375"/>
      <c r="K311" s="375"/>
      <c r="L311" s="375"/>
      <c r="M311" s="375"/>
      <c r="N311" s="375"/>
      <c r="O311" s="375"/>
      <c r="P311" s="375"/>
      <c r="Q311" s="375"/>
      <c r="R311" s="375"/>
      <c r="S311" s="375"/>
      <c r="T311" s="375"/>
      <c r="U311" s="375"/>
      <c r="V311" s="375"/>
      <c r="W311" s="375"/>
      <c r="X311" s="375"/>
      <c r="Y311" s="375"/>
      <c r="Z311" s="375"/>
      <c r="AA311" s="375"/>
      <c r="AB311" s="375"/>
      <c r="AC311" s="375"/>
      <c r="AD311" s="375"/>
      <c r="AE311" s="375"/>
      <c r="AF311" s="375"/>
      <c r="AG311" s="375"/>
      <c r="AH311" s="388">
        <v>0</v>
      </c>
      <c r="AI311" s="389"/>
      <c r="AJ311" s="389"/>
      <c r="AK311" s="389"/>
      <c r="AL311" s="389"/>
      <c r="AM311" s="390"/>
    </row>
    <row r="312" spans="1:39" ht="12.2" customHeight="1" x14ac:dyDescent="0.2">
      <c r="A312" s="309"/>
      <c r="B312" s="309"/>
      <c r="C312" s="309"/>
      <c r="D312" s="309"/>
      <c r="E312" s="309"/>
      <c r="F312" s="309"/>
      <c r="G312" s="309"/>
      <c r="H312" s="309"/>
      <c r="I312" s="309"/>
      <c r="J312" s="309"/>
      <c r="K312" s="309"/>
      <c r="L312" s="309"/>
      <c r="M312" s="309"/>
      <c r="N312" s="309"/>
      <c r="O312" s="309"/>
      <c r="P312" s="309"/>
      <c r="Q312" s="309"/>
      <c r="R312" s="309"/>
      <c r="S312" s="309"/>
      <c r="T312" s="309"/>
      <c r="U312" s="309"/>
      <c r="V312" s="309"/>
      <c r="W312" s="309"/>
      <c r="X312" s="309"/>
      <c r="Y312" s="309"/>
      <c r="Z312" s="309"/>
      <c r="AA312" s="309"/>
      <c r="AB312" s="309"/>
      <c r="AC312" s="309"/>
      <c r="AD312" s="309"/>
      <c r="AE312" s="309"/>
      <c r="AF312" s="309"/>
      <c r="AG312" s="309"/>
      <c r="AH312" s="309"/>
      <c r="AI312" s="309"/>
      <c r="AJ312" s="309"/>
      <c r="AK312" s="309"/>
      <c r="AL312" s="309"/>
      <c r="AM312" s="309"/>
    </row>
    <row r="313" spans="1:39" ht="10.9" customHeight="1" x14ac:dyDescent="0.2">
      <c r="A313" s="379" t="s">
        <v>86</v>
      </c>
      <c r="B313" s="380"/>
      <c r="C313" s="380"/>
      <c r="D313" s="380"/>
      <c r="E313" s="380"/>
      <c r="F313" s="380"/>
      <c r="G313" s="381"/>
      <c r="H313" s="379" t="s">
        <v>58</v>
      </c>
      <c r="I313" s="381"/>
      <c r="J313" s="382" t="s">
        <v>22</v>
      </c>
      <c r="K313" s="383"/>
      <c r="L313" s="384"/>
      <c r="M313" s="385" t="s">
        <v>87</v>
      </c>
      <c r="N313" s="386"/>
      <c r="O313" s="386"/>
      <c r="P313" s="386"/>
      <c r="Q313" s="386"/>
      <c r="R313" s="386"/>
      <c r="S313" s="387"/>
      <c r="T313" s="385" t="s">
        <v>88</v>
      </c>
      <c r="U313" s="386"/>
      <c r="V313" s="386"/>
      <c r="W313" s="387"/>
      <c r="X313" s="385" t="s">
        <v>89</v>
      </c>
      <c r="Y313" s="387"/>
      <c r="Z313" s="385" t="s">
        <v>90</v>
      </c>
      <c r="AA313" s="386"/>
      <c r="AB313" s="387"/>
      <c r="AC313" s="385" t="s">
        <v>76</v>
      </c>
      <c r="AD313" s="386"/>
      <c r="AE313" s="386"/>
      <c r="AF313" s="386"/>
      <c r="AG313" s="387"/>
      <c r="AH313" s="385" t="s">
        <v>63</v>
      </c>
      <c r="AI313" s="386"/>
      <c r="AJ313" s="386"/>
      <c r="AK313" s="386"/>
      <c r="AL313" s="387"/>
      <c r="AM313" s="53" t="s">
        <v>91</v>
      </c>
    </row>
    <row r="314" spans="1:39" ht="10.9" customHeight="1" x14ac:dyDescent="0.2">
      <c r="A314" s="375" t="s">
        <v>92</v>
      </c>
      <c r="B314" s="375"/>
      <c r="C314" s="375"/>
      <c r="D314" s="375"/>
      <c r="E314" s="375"/>
      <c r="F314" s="375"/>
      <c r="G314" s="375"/>
      <c r="H314" s="375"/>
      <c r="I314" s="375"/>
      <c r="J314" s="375"/>
      <c r="K314" s="375"/>
      <c r="L314" s="375"/>
      <c r="M314" s="375"/>
      <c r="N314" s="375"/>
      <c r="O314" s="375"/>
      <c r="P314" s="375"/>
      <c r="Q314" s="375"/>
      <c r="R314" s="375"/>
      <c r="S314" s="375"/>
      <c r="T314" s="375"/>
      <c r="U314" s="375"/>
      <c r="V314" s="375"/>
      <c r="W314" s="375"/>
      <c r="X314" s="375"/>
      <c r="Y314" s="375"/>
      <c r="Z314" s="375"/>
      <c r="AA314" s="375"/>
      <c r="AB314" s="375"/>
      <c r="AC314" s="375"/>
      <c r="AD314" s="375"/>
      <c r="AE314" s="375"/>
      <c r="AF314" s="375"/>
      <c r="AG314" s="375"/>
      <c r="AH314" s="388">
        <v>0</v>
      </c>
      <c r="AI314" s="389"/>
      <c r="AJ314" s="389"/>
      <c r="AK314" s="389"/>
      <c r="AL314" s="389"/>
      <c r="AM314" s="390"/>
    </row>
    <row r="315" spans="1:39" ht="10.35" customHeight="1" x14ac:dyDescent="0.2">
      <c r="A315" s="309"/>
      <c r="B315" s="309"/>
      <c r="C315" s="309"/>
      <c r="D315" s="309"/>
      <c r="E315" s="309"/>
      <c r="F315" s="309"/>
      <c r="G315" s="309"/>
      <c r="H315" s="309"/>
      <c r="I315" s="309"/>
      <c r="J315" s="309"/>
      <c r="K315" s="309"/>
      <c r="L315" s="309"/>
      <c r="M315" s="309"/>
      <c r="N315" s="309"/>
      <c r="O315" s="309"/>
      <c r="P315" s="309"/>
      <c r="Q315" s="309"/>
      <c r="R315" s="309"/>
      <c r="S315" s="309"/>
      <c r="T315" s="309"/>
      <c r="U315" s="309"/>
      <c r="V315" s="309"/>
      <c r="W315" s="309"/>
      <c r="X315" s="309"/>
      <c r="Y315" s="309"/>
      <c r="Z315" s="309"/>
      <c r="AA315" s="309"/>
      <c r="AB315" s="309"/>
      <c r="AC315" s="309"/>
      <c r="AD315" s="309"/>
      <c r="AE315" s="309"/>
      <c r="AF315" s="309"/>
      <c r="AG315" s="309"/>
      <c r="AH315" s="309"/>
      <c r="AI315" s="309"/>
      <c r="AJ315" s="309"/>
      <c r="AK315" s="309"/>
      <c r="AL315" s="309"/>
      <c r="AM315" s="309"/>
    </row>
    <row r="316" spans="1:39" ht="10.35" customHeight="1" x14ac:dyDescent="0.2">
      <c r="A316" s="391" t="s">
        <v>93</v>
      </c>
      <c r="B316" s="392"/>
      <c r="C316" s="392"/>
      <c r="D316" s="392"/>
      <c r="E316" s="392"/>
      <c r="F316" s="392"/>
      <c r="G316" s="392"/>
      <c r="H316" s="392"/>
      <c r="I316" s="392"/>
      <c r="J316" s="392"/>
      <c r="K316" s="392"/>
      <c r="L316" s="392"/>
      <c r="M316" s="392"/>
      <c r="N316" s="392"/>
      <c r="O316" s="392"/>
      <c r="P316" s="392"/>
      <c r="Q316" s="392"/>
      <c r="R316" s="392"/>
      <c r="S316" s="392"/>
      <c r="T316" s="392"/>
      <c r="U316" s="392"/>
      <c r="V316" s="392"/>
      <c r="W316" s="392"/>
      <c r="X316" s="392"/>
      <c r="Y316" s="392"/>
      <c r="Z316" s="392"/>
      <c r="AA316" s="392"/>
      <c r="AB316" s="392"/>
      <c r="AC316" s="392"/>
      <c r="AD316" s="392"/>
      <c r="AE316" s="392"/>
      <c r="AF316" s="392"/>
      <c r="AG316" s="393"/>
      <c r="AH316" s="410">
        <v>1047.28</v>
      </c>
      <c r="AI316" s="411"/>
      <c r="AJ316" s="411"/>
      <c r="AK316" s="411"/>
      <c r="AL316" s="411"/>
      <c r="AM316" s="412"/>
    </row>
    <row r="317" spans="1:39" ht="20.45" customHeight="1" x14ac:dyDescent="0.2">
      <c r="A317" s="391" t="s">
        <v>99</v>
      </c>
      <c r="B317" s="392"/>
      <c r="C317" s="392"/>
      <c r="D317" s="392"/>
      <c r="E317" s="392"/>
      <c r="F317" s="392"/>
      <c r="G317" s="392"/>
      <c r="H317" s="392"/>
      <c r="I317" s="392"/>
      <c r="J317" s="392"/>
      <c r="K317" s="392"/>
      <c r="L317" s="392"/>
      <c r="M317" s="392"/>
      <c r="N317" s="392"/>
      <c r="O317" s="392"/>
      <c r="P317" s="392"/>
      <c r="Q317" s="392"/>
      <c r="R317" s="392"/>
      <c r="S317" s="392"/>
      <c r="T317" s="392"/>
      <c r="U317" s="392"/>
      <c r="V317" s="392"/>
      <c r="W317" s="392"/>
      <c r="X317" s="392"/>
      <c r="Y317" s="392"/>
      <c r="Z317" s="392"/>
      <c r="AA317" s="392"/>
      <c r="AB317" s="392"/>
      <c r="AC317" s="392"/>
      <c r="AD317" s="392"/>
      <c r="AE317" s="392"/>
      <c r="AF317" s="392"/>
      <c r="AG317" s="393"/>
      <c r="AH317" s="407">
        <v>0</v>
      </c>
      <c r="AI317" s="408"/>
      <c r="AJ317" s="408"/>
      <c r="AK317" s="408"/>
      <c r="AL317" s="408"/>
      <c r="AM317" s="409"/>
    </row>
    <row r="318" spans="1:39" ht="20.45" customHeight="1" x14ac:dyDescent="0.2">
      <c r="A318" s="391" t="s">
        <v>95</v>
      </c>
      <c r="B318" s="392"/>
      <c r="C318" s="392"/>
      <c r="D318" s="392"/>
      <c r="E318" s="392"/>
      <c r="F318" s="392"/>
      <c r="G318" s="392"/>
      <c r="H318" s="392"/>
      <c r="I318" s="392"/>
      <c r="J318" s="392"/>
      <c r="K318" s="392"/>
      <c r="L318" s="392"/>
      <c r="M318" s="392"/>
      <c r="N318" s="392"/>
      <c r="O318" s="392"/>
      <c r="P318" s="392"/>
      <c r="Q318" s="392"/>
      <c r="R318" s="392"/>
      <c r="S318" s="392"/>
      <c r="T318" s="392"/>
      <c r="U318" s="392"/>
      <c r="V318" s="392"/>
      <c r="W318" s="392"/>
      <c r="X318" s="392"/>
      <c r="Y318" s="392"/>
      <c r="Z318" s="392"/>
      <c r="AA318" s="392"/>
      <c r="AB318" s="392"/>
      <c r="AC318" s="392"/>
      <c r="AD318" s="392"/>
      <c r="AE318" s="392"/>
      <c r="AF318" s="392"/>
      <c r="AG318" s="393"/>
      <c r="AH318" s="410">
        <v>1047.28</v>
      </c>
      <c r="AI318" s="411"/>
      <c r="AJ318" s="411"/>
      <c r="AK318" s="411"/>
      <c r="AL318" s="411"/>
      <c r="AM318" s="412"/>
    </row>
    <row r="319" spans="1:39" ht="10.35" customHeight="1" x14ac:dyDescent="0.2">
      <c r="A319" s="309"/>
      <c r="B319" s="309"/>
      <c r="C319" s="309"/>
      <c r="D319" s="309"/>
      <c r="E319" s="309"/>
      <c r="F319" s="309"/>
      <c r="G319" s="309"/>
      <c r="H319" s="309"/>
      <c r="I319" s="309"/>
      <c r="J319" s="309"/>
      <c r="K319" s="309"/>
      <c r="L319" s="309"/>
      <c r="M319" s="309"/>
      <c r="N319" s="309"/>
      <c r="O319" s="309"/>
      <c r="P319" s="309"/>
      <c r="Q319" s="309"/>
      <c r="R319" s="309"/>
      <c r="S319" s="309"/>
      <c r="T319" s="309"/>
      <c r="U319" s="309"/>
      <c r="V319" s="309"/>
      <c r="W319" s="309"/>
      <c r="X319" s="309"/>
      <c r="Y319" s="309"/>
      <c r="Z319" s="309"/>
      <c r="AA319" s="309"/>
      <c r="AB319" s="309"/>
      <c r="AC319" s="309"/>
      <c r="AD319" s="309"/>
      <c r="AE319" s="309"/>
      <c r="AF319" s="309"/>
      <c r="AG319" s="309"/>
      <c r="AH319" s="309"/>
      <c r="AI319" s="309"/>
      <c r="AJ319" s="309"/>
      <c r="AK319" s="309"/>
      <c r="AL319" s="309"/>
      <c r="AM319" s="309"/>
    </row>
    <row r="320" spans="1:39" ht="10.35" customHeight="1" x14ac:dyDescent="0.2">
      <c r="A320" s="309"/>
      <c r="B320" s="309"/>
      <c r="C320" s="309"/>
      <c r="D320" s="309"/>
      <c r="E320" s="309"/>
      <c r="F320" s="309"/>
      <c r="G320" s="309"/>
      <c r="H320" s="309"/>
      <c r="I320" s="309"/>
      <c r="J320" s="309"/>
      <c r="K320" s="309"/>
      <c r="L320" s="309"/>
      <c r="M320" s="309"/>
      <c r="N320" s="309"/>
      <c r="O320" s="309"/>
      <c r="P320" s="309"/>
      <c r="Q320" s="309"/>
      <c r="R320" s="309"/>
      <c r="S320" s="309"/>
      <c r="T320" s="309"/>
      <c r="U320" s="309"/>
      <c r="V320" s="309"/>
      <c r="W320" s="309"/>
      <c r="X320" s="309"/>
      <c r="Y320" s="309"/>
      <c r="Z320" s="309"/>
      <c r="AA320" s="309"/>
      <c r="AB320" s="309"/>
      <c r="AC320" s="309"/>
      <c r="AD320" s="309"/>
      <c r="AE320" s="309"/>
      <c r="AF320" s="309"/>
      <c r="AG320" s="309"/>
      <c r="AH320" s="309"/>
      <c r="AI320" s="309"/>
      <c r="AJ320" s="309"/>
      <c r="AK320" s="309"/>
      <c r="AL320" s="309"/>
      <c r="AM320" s="309"/>
    </row>
    <row r="321" spans="1:39" ht="20.45" customHeight="1" x14ac:dyDescent="0.2">
      <c r="A321" s="316" t="s">
        <v>10</v>
      </c>
      <c r="B321" s="316"/>
      <c r="C321" s="316"/>
      <c r="D321" s="316"/>
      <c r="E321" s="316"/>
      <c r="F321" s="56" t="s">
        <v>52</v>
      </c>
      <c r="G321" s="316" t="s">
        <v>168</v>
      </c>
      <c r="H321" s="316"/>
      <c r="I321" s="316"/>
      <c r="J321" s="316"/>
      <c r="K321" s="316"/>
      <c r="L321" s="316"/>
      <c r="M321" s="316"/>
      <c r="N321" s="316"/>
      <c r="O321" s="316"/>
      <c r="P321" s="316"/>
      <c r="Q321" s="316"/>
      <c r="R321" s="316"/>
      <c r="S321" s="316"/>
      <c r="T321" s="316"/>
      <c r="U321" s="316"/>
      <c r="V321" s="316"/>
      <c r="W321" s="316"/>
      <c r="X321" s="316"/>
      <c r="Y321" s="316"/>
      <c r="Z321" s="316"/>
      <c r="AA321" s="316"/>
      <c r="AB321" s="316"/>
      <c r="AC321" s="316"/>
      <c r="AD321" s="316"/>
      <c r="AE321" s="316"/>
      <c r="AF321" s="316"/>
      <c r="AG321" s="316"/>
      <c r="AH321" s="316"/>
      <c r="AI321" s="316"/>
      <c r="AJ321" s="316"/>
      <c r="AK321" s="316"/>
      <c r="AL321" s="316"/>
      <c r="AM321" s="316"/>
    </row>
    <row r="322" spans="1:39" ht="10.35" customHeight="1" x14ac:dyDescent="0.2">
      <c r="A322" s="316" t="s">
        <v>5</v>
      </c>
      <c r="B322" s="316"/>
      <c r="C322" s="316"/>
      <c r="D322" s="316"/>
      <c r="E322" s="316"/>
      <c r="F322" s="56" t="s">
        <v>52</v>
      </c>
      <c r="G322" s="406">
        <v>202500036009105</v>
      </c>
      <c r="H322" s="316"/>
      <c r="I322" s="316"/>
      <c r="J322" s="316"/>
      <c r="K322" s="316"/>
      <c r="L322" s="316"/>
      <c r="M322" s="316"/>
      <c r="N322" s="316"/>
      <c r="O322" s="316"/>
      <c r="P322" s="316"/>
      <c r="Q322" s="316"/>
      <c r="R322" s="316"/>
      <c r="S322" s="316"/>
      <c r="T322" s="316"/>
      <c r="U322" s="316"/>
      <c r="V322" s="317" t="s">
        <v>229</v>
      </c>
      <c r="W322" s="317"/>
      <c r="X322" s="317"/>
      <c r="Y322" s="317"/>
      <c r="Z322" s="317"/>
      <c r="AA322" s="317"/>
      <c r="AB322" s="317"/>
      <c r="AC322" s="317"/>
      <c r="AD322" s="317"/>
      <c r="AE322" s="317"/>
      <c r="AF322" s="317"/>
      <c r="AG322" s="317"/>
      <c r="AH322" s="317"/>
      <c r="AI322" s="317"/>
      <c r="AJ322" s="317"/>
      <c r="AK322" s="317"/>
      <c r="AL322" s="317"/>
      <c r="AM322" s="317"/>
    </row>
    <row r="323" spans="1:39" ht="10.9" customHeight="1" x14ac:dyDescent="0.2">
      <c r="A323" s="316" t="s">
        <v>11</v>
      </c>
      <c r="B323" s="316"/>
      <c r="C323" s="316"/>
      <c r="D323" s="316"/>
      <c r="E323" s="316"/>
      <c r="F323" s="56" t="s">
        <v>52</v>
      </c>
      <c r="G323" s="316" t="s">
        <v>172</v>
      </c>
      <c r="H323" s="316"/>
      <c r="I323" s="316"/>
      <c r="J323" s="316"/>
      <c r="K323" s="316"/>
      <c r="L323" s="316"/>
      <c r="M323" s="316"/>
      <c r="N323" s="316"/>
      <c r="O323" s="316"/>
      <c r="P323" s="316"/>
      <c r="Q323" s="316"/>
      <c r="R323" s="316"/>
      <c r="S323" s="316"/>
      <c r="T323" s="316"/>
      <c r="U323" s="316"/>
      <c r="V323" s="316"/>
      <c r="W323" s="316"/>
      <c r="X323" s="316"/>
      <c r="Y323" s="316"/>
      <c r="Z323" s="316"/>
      <c r="AA323" s="316"/>
      <c r="AB323" s="316"/>
      <c r="AC323" s="316"/>
      <c r="AD323" s="316"/>
      <c r="AE323" s="316"/>
      <c r="AF323" s="316"/>
      <c r="AG323" s="316"/>
      <c r="AH323" s="316"/>
      <c r="AI323" s="316"/>
      <c r="AJ323" s="316"/>
      <c r="AK323" s="316"/>
      <c r="AL323" s="316"/>
      <c r="AM323" s="316"/>
    </row>
    <row r="324" spans="1:39" ht="12.2" customHeight="1" x14ac:dyDescent="0.2">
      <c r="A324" s="316" t="s">
        <v>12</v>
      </c>
      <c r="B324" s="316"/>
      <c r="C324" s="316"/>
      <c r="D324" s="316"/>
      <c r="E324" s="316"/>
      <c r="F324" s="56" t="s">
        <v>52</v>
      </c>
      <c r="G324" s="316" t="s">
        <v>295</v>
      </c>
      <c r="H324" s="316"/>
      <c r="I324" s="316"/>
      <c r="J324" s="316"/>
      <c r="K324" s="316"/>
      <c r="L324" s="316"/>
      <c r="M324" s="316"/>
      <c r="N324" s="316"/>
      <c r="O324" s="316"/>
      <c r="P324" s="316"/>
      <c r="Q324" s="316"/>
      <c r="R324" s="316"/>
      <c r="S324" s="316"/>
      <c r="T324" s="316"/>
      <c r="U324" s="316"/>
      <c r="V324" s="316"/>
      <c r="W324" s="316"/>
      <c r="X324" s="316"/>
      <c r="Y324" s="316"/>
      <c r="Z324" s="316"/>
      <c r="AA324" s="316"/>
      <c r="AB324" s="316"/>
      <c r="AC324" s="317"/>
      <c r="AD324" s="317"/>
      <c r="AE324" s="317"/>
      <c r="AF324" s="317"/>
      <c r="AG324" s="317"/>
      <c r="AH324" s="317"/>
      <c r="AI324" s="317"/>
      <c r="AJ324" s="317"/>
      <c r="AK324" s="317"/>
      <c r="AL324" s="56"/>
      <c r="AM324" s="57"/>
    </row>
    <row r="325" spans="1:39" ht="10.9" customHeight="1" x14ac:dyDescent="0.2">
      <c r="A325" s="316" t="s">
        <v>53</v>
      </c>
      <c r="B325" s="316"/>
      <c r="C325" s="316"/>
      <c r="D325" s="316"/>
      <c r="E325" s="316"/>
      <c r="F325" s="56" t="s">
        <v>52</v>
      </c>
      <c r="G325" s="316" t="s">
        <v>54</v>
      </c>
      <c r="H325" s="316"/>
      <c r="I325" s="316"/>
      <c r="J325" s="316"/>
      <c r="K325" s="316"/>
      <c r="L325" s="316"/>
      <c r="M325" s="316"/>
      <c r="N325" s="316"/>
      <c r="O325" s="316"/>
      <c r="P325" s="316"/>
      <c r="Q325" s="316"/>
      <c r="R325" s="316"/>
      <c r="S325" s="316"/>
      <c r="T325" s="316"/>
      <c r="U325" s="316"/>
      <c r="V325" s="316"/>
      <c r="W325" s="316"/>
      <c r="X325" s="316"/>
      <c r="Y325" s="316"/>
      <c r="Z325" s="316"/>
      <c r="AA325" s="316"/>
      <c r="AB325" s="316"/>
      <c r="AC325" s="316"/>
      <c r="AD325" s="316"/>
      <c r="AE325" s="316"/>
      <c r="AF325" s="316"/>
      <c r="AG325" s="316"/>
      <c r="AH325" s="316"/>
      <c r="AI325" s="316"/>
      <c r="AJ325" s="316"/>
      <c r="AK325" s="316"/>
      <c r="AL325" s="316"/>
      <c r="AM325" s="316"/>
    </row>
    <row r="326" spans="1:39" ht="24.2" customHeight="1" x14ac:dyDescent="0.2">
      <c r="A326" s="316" t="s">
        <v>18</v>
      </c>
      <c r="B326" s="316"/>
      <c r="C326" s="316"/>
      <c r="D326" s="316"/>
      <c r="E326" s="316"/>
      <c r="F326" s="56" t="s">
        <v>52</v>
      </c>
      <c r="G326" s="316" t="s">
        <v>296</v>
      </c>
      <c r="H326" s="316"/>
      <c r="I326" s="316"/>
      <c r="J326" s="316"/>
      <c r="K326" s="316"/>
      <c r="L326" s="316"/>
      <c r="M326" s="316"/>
      <c r="N326" s="316"/>
      <c r="O326" s="316"/>
      <c r="P326" s="316"/>
      <c r="Q326" s="316"/>
      <c r="R326" s="316"/>
      <c r="S326" s="316"/>
      <c r="T326" s="316"/>
      <c r="U326" s="316"/>
      <c r="V326" s="317"/>
      <c r="W326" s="317"/>
      <c r="X326" s="317"/>
      <c r="Y326" s="317"/>
      <c r="Z326" s="317"/>
      <c r="AA326" s="317"/>
      <c r="AB326" s="317"/>
      <c r="AC326" s="317"/>
      <c r="AD326" s="317"/>
      <c r="AE326" s="317"/>
      <c r="AF326" s="317"/>
      <c r="AG326" s="317"/>
      <c r="AH326" s="317"/>
      <c r="AI326" s="317"/>
      <c r="AJ326" s="317"/>
      <c r="AK326" s="317"/>
      <c r="AL326" s="317"/>
      <c r="AM326" s="317"/>
    </row>
    <row r="327" spans="1:39" ht="12.2" customHeight="1" x14ac:dyDescent="0.2">
      <c r="A327" s="316" t="s">
        <v>55</v>
      </c>
      <c r="B327" s="316"/>
      <c r="C327" s="316"/>
      <c r="D327" s="316"/>
      <c r="E327" s="316"/>
      <c r="F327" s="56" t="s">
        <v>52</v>
      </c>
      <c r="G327" s="316" t="s">
        <v>297</v>
      </c>
      <c r="H327" s="316"/>
      <c r="I327" s="316"/>
      <c r="J327" s="316"/>
      <c r="K327" s="316"/>
      <c r="L327" s="316"/>
      <c r="M327" s="316"/>
      <c r="N327" s="316"/>
      <c r="O327" s="316"/>
      <c r="P327" s="316"/>
      <c r="Q327" s="316"/>
      <c r="R327" s="316"/>
      <c r="S327" s="316"/>
      <c r="T327" s="316"/>
      <c r="U327" s="316"/>
      <c r="V327" s="316"/>
      <c r="W327" s="316"/>
      <c r="X327" s="316"/>
      <c r="Y327" s="316"/>
      <c r="Z327" s="316"/>
      <c r="AA327" s="316"/>
      <c r="AB327" s="316"/>
      <c r="AC327" s="316"/>
      <c r="AD327" s="316"/>
      <c r="AE327" s="316"/>
      <c r="AF327" s="316"/>
      <c r="AG327" s="316"/>
      <c r="AH327" s="316"/>
      <c r="AI327" s="316"/>
      <c r="AJ327" s="316"/>
      <c r="AK327" s="316"/>
      <c r="AL327" s="316"/>
      <c r="AM327" s="316"/>
    </row>
    <row r="328" spans="1:39" ht="10.9" customHeight="1" x14ac:dyDescent="0.2">
      <c r="A328" s="400"/>
      <c r="B328" s="400"/>
      <c r="C328" s="400"/>
      <c r="D328" s="400"/>
      <c r="E328" s="400"/>
      <c r="F328" s="400"/>
      <c r="G328" s="400"/>
      <c r="H328" s="400"/>
      <c r="I328" s="400"/>
      <c r="J328" s="400"/>
      <c r="K328" s="400"/>
      <c r="L328" s="400"/>
      <c r="M328" s="400"/>
      <c r="N328" s="400"/>
      <c r="O328" s="400"/>
      <c r="P328" s="400"/>
      <c r="Q328" s="400"/>
      <c r="R328" s="400"/>
      <c r="S328" s="400"/>
      <c r="T328" s="400"/>
      <c r="U328" s="400"/>
      <c r="V328" s="400"/>
      <c r="W328" s="400"/>
      <c r="X328" s="400"/>
      <c r="Y328" s="400"/>
      <c r="Z328" s="400"/>
      <c r="AA328" s="400"/>
      <c r="AB328" s="400"/>
      <c r="AC328" s="400"/>
      <c r="AD328" s="400"/>
      <c r="AE328" s="400"/>
      <c r="AF328" s="400"/>
      <c r="AG328" s="400"/>
      <c r="AH328" s="400"/>
      <c r="AI328" s="400"/>
      <c r="AJ328" s="400"/>
      <c r="AK328" s="400"/>
      <c r="AL328" s="400"/>
      <c r="AM328" s="400"/>
    </row>
    <row r="329" spans="1:39" ht="24.2" customHeight="1" x14ac:dyDescent="0.2">
      <c r="A329" s="309"/>
      <c r="B329" s="309"/>
      <c r="C329" s="309"/>
      <c r="D329" s="309"/>
      <c r="E329" s="309"/>
      <c r="F329" s="309"/>
      <c r="G329" s="309"/>
      <c r="H329" s="309"/>
      <c r="I329" s="309"/>
      <c r="J329" s="309"/>
      <c r="K329" s="309"/>
      <c r="L329" s="309"/>
      <c r="M329" s="309"/>
      <c r="N329" s="309"/>
      <c r="O329" s="309"/>
      <c r="P329" s="309"/>
      <c r="Q329" s="309"/>
      <c r="R329" s="309"/>
      <c r="S329" s="309"/>
      <c r="T329" s="309"/>
      <c r="U329" s="309"/>
      <c r="V329" s="309"/>
      <c r="W329" s="309"/>
      <c r="X329" s="309"/>
      <c r="Y329" s="309"/>
      <c r="Z329" s="309"/>
      <c r="AA329" s="309"/>
      <c r="AB329" s="309"/>
      <c r="AC329" s="309"/>
      <c r="AD329" s="309"/>
      <c r="AE329" s="309"/>
      <c r="AF329" s="309"/>
      <c r="AG329" s="309"/>
      <c r="AH329" s="309"/>
      <c r="AI329" s="309"/>
      <c r="AJ329" s="309"/>
      <c r="AK329" s="309"/>
      <c r="AL329" s="309"/>
      <c r="AM329" s="309"/>
    </row>
    <row r="330" spans="1:39" ht="12.2" customHeight="1" x14ac:dyDescent="0.2">
      <c r="A330" s="401" t="s">
        <v>387</v>
      </c>
      <c r="B330" s="401"/>
      <c r="C330" s="401"/>
      <c r="D330" s="401"/>
      <c r="E330" s="401"/>
      <c r="F330" s="401"/>
      <c r="G330" s="401"/>
      <c r="H330" s="401"/>
      <c r="I330" s="401"/>
      <c r="J330" s="401"/>
      <c r="K330" s="401"/>
      <c r="L330" s="401"/>
      <c r="M330" s="401"/>
      <c r="N330" s="401"/>
      <c r="O330" s="401"/>
      <c r="P330" s="401"/>
      <c r="Q330" s="401"/>
      <c r="R330" s="401"/>
      <c r="S330" s="401"/>
      <c r="T330" s="401"/>
      <c r="U330" s="401"/>
      <c r="V330" s="401"/>
      <c r="W330" s="401"/>
      <c r="X330" s="401"/>
      <c r="Y330" s="401"/>
      <c r="Z330" s="401"/>
      <c r="AA330" s="402" t="s">
        <v>96</v>
      </c>
      <c r="AB330" s="402"/>
      <c r="AC330" s="402"/>
      <c r="AD330" s="402"/>
      <c r="AE330" s="402"/>
      <c r="AF330" s="402"/>
      <c r="AG330" s="402"/>
      <c r="AH330" s="402"/>
      <c r="AI330" s="402"/>
      <c r="AJ330" s="402"/>
      <c r="AK330" s="402"/>
      <c r="AL330" s="402"/>
      <c r="AM330" s="402"/>
    </row>
    <row r="331" spans="1:39" ht="10.9" customHeight="1" x14ac:dyDescent="0.2">
      <c r="A331" s="401" t="s">
        <v>353</v>
      </c>
      <c r="B331" s="401"/>
      <c r="C331" s="401"/>
      <c r="D331" s="401"/>
      <c r="E331" s="401"/>
      <c r="F331" s="401"/>
      <c r="G331" s="401"/>
      <c r="H331" s="401"/>
      <c r="I331" s="401"/>
      <c r="J331" s="401"/>
      <c r="K331" s="401"/>
      <c r="L331" s="401"/>
      <c r="M331" s="401"/>
      <c r="N331" s="401"/>
      <c r="O331" s="401"/>
      <c r="P331" s="401"/>
      <c r="Q331" s="401"/>
      <c r="R331" s="401"/>
      <c r="S331" s="401"/>
      <c r="T331" s="401"/>
      <c r="U331" s="401"/>
      <c r="V331" s="401"/>
      <c r="W331" s="401"/>
      <c r="X331" s="401"/>
      <c r="Y331" s="401"/>
      <c r="Z331" s="401"/>
      <c r="AA331" s="402"/>
      <c r="AB331" s="401"/>
      <c r="AC331" s="401"/>
      <c r="AD331" s="401"/>
      <c r="AE331" s="401"/>
      <c r="AF331" s="401"/>
      <c r="AG331" s="401"/>
      <c r="AH331" s="401"/>
      <c r="AI331" s="401"/>
      <c r="AJ331" s="401"/>
      <c r="AK331" s="401"/>
      <c r="AL331" s="401"/>
      <c r="AM331" s="401"/>
    </row>
    <row r="332" spans="1:39" ht="24.2" customHeight="1" x14ac:dyDescent="0.2">
      <c r="A332" s="309"/>
      <c r="B332" s="309"/>
      <c r="C332" s="309"/>
      <c r="D332" s="309"/>
      <c r="E332" s="309"/>
      <c r="F332" s="309"/>
      <c r="G332" s="309"/>
      <c r="H332" s="309"/>
      <c r="I332" s="309"/>
      <c r="J332" s="309"/>
      <c r="K332" s="309"/>
      <c r="L332" s="309"/>
      <c r="M332" s="309"/>
      <c r="N332" s="309"/>
      <c r="O332" s="309"/>
      <c r="P332" s="309"/>
      <c r="Q332" s="309"/>
      <c r="R332" s="309"/>
      <c r="S332" s="309"/>
      <c r="T332" s="309"/>
      <c r="U332" s="309"/>
      <c r="V332" s="309"/>
      <c r="W332" s="309"/>
      <c r="X332" s="309"/>
      <c r="Y332" s="309"/>
      <c r="Z332" s="309"/>
      <c r="AA332" s="309"/>
      <c r="AB332" s="309"/>
      <c r="AC332" s="309"/>
      <c r="AD332" s="309"/>
      <c r="AE332" s="309"/>
      <c r="AF332" s="309"/>
      <c r="AG332" s="309"/>
      <c r="AH332" s="309"/>
      <c r="AI332" s="309"/>
      <c r="AJ332" s="309"/>
      <c r="AK332" s="309"/>
      <c r="AL332" s="309"/>
      <c r="AM332" s="309"/>
    </row>
    <row r="333" spans="1:39" ht="12.2" customHeight="1" x14ac:dyDescent="0.2">
      <c r="A333" s="379" t="s">
        <v>57</v>
      </c>
      <c r="B333" s="380"/>
      <c r="C333" s="380"/>
      <c r="D333" s="380"/>
      <c r="E333" s="380"/>
      <c r="F333" s="380"/>
      <c r="G333" s="380"/>
      <c r="H333" s="381"/>
      <c r="I333" s="379" t="s">
        <v>58</v>
      </c>
      <c r="J333" s="381"/>
      <c r="K333" s="385" t="s">
        <v>59</v>
      </c>
      <c r="L333" s="386"/>
      <c r="M333" s="386"/>
      <c r="N333" s="387"/>
      <c r="O333" s="385" t="s">
        <v>60</v>
      </c>
      <c r="P333" s="386"/>
      <c r="Q333" s="386"/>
      <c r="R333" s="387"/>
      <c r="S333" s="385" t="s">
        <v>61</v>
      </c>
      <c r="T333" s="386"/>
      <c r="U333" s="386"/>
      <c r="V333" s="386"/>
      <c r="W333" s="386"/>
      <c r="X333" s="387"/>
      <c r="Y333" s="385" t="s">
        <v>62</v>
      </c>
      <c r="Z333" s="386"/>
      <c r="AA333" s="386"/>
      <c r="AB333" s="386"/>
      <c r="AC333" s="386"/>
      <c r="AD333" s="386"/>
      <c r="AE333" s="387"/>
      <c r="AF333" s="385" t="s">
        <v>63</v>
      </c>
      <c r="AG333" s="386"/>
      <c r="AH333" s="386"/>
      <c r="AI333" s="386"/>
      <c r="AJ333" s="387"/>
      <c r="AK333" s="385" t="s">
        <v>64</v>
      </c>
      <c r="AL333" s="386"/>
      <c r="AM333" s="387"/>
    </row>
    <row r="334" spans="1:39" ht="10.9" customHeight="1" x14ac:dyDescent="0.2">
      <c r="A334" s="375" t="s">
        <v>65</v>
      </c>
      <c r="B334" s="375"/>
      <c r="C334" s="375"/>
      <c r="D334" s="375"/>
      <c r="E334" s="375"/>
      <c r="F334" s="375"/>
      <c r="G334" s="375"/>
      <c r="H334" s="375"/>
      <c r="I334" s="375"/>
      <c r="J334" s="375"/>
      <c r="K334" s="375"/>
      <c r="L334" s="375"/>
      <c r="M334" s="375"/>
      <c r="N334" s="375"/>
      <c r="O334" s="375"/>
      <c r="P334" s="375"/>
      <c r="Q334" s="375"/>
      <c r="R334" s="375"/>
      <c r="S334" s="375"/>
      <c r="T334" s="375"/>
      <c r="U334" s="375"/>
      <c r="V334" s="375"/>
      <c r="W334" s="375"/>
      <c r="X334" s="375"/>
      <c r="Y334" s="375"/>
      <c r="Z334" s="375"/>
      <c r="AA334" s="375"/>
      <c r="AB334" s="375"/>
      <c r="AC334" s="375"/>
      <c r="AD334" s="375"/>
      <c r="AE334" s="375"/>
      <c r="AF334" s="375"/>
      <c r="AG334" s="375"/>
      <c r="AH334" s="388">
        <v>0</v>
      </c>
      <c r="AI334" s="389"/>
      <c r="AJ334" s="389"/>
      <c r="AK334" s="389"/>
      <c r="AL334" s="389"/>
      <c r="AM334" s="390"/>
    </row>
    <row r="335" spans="1:39" ht="12.2" customHeight="1" x14ac:dyDescent="0.2">
      <c r="A335" s="309"/>
      <c r="B335" s="309"/>
      <c r="C335" s="309"/>
      <c r="D335" s="309"/>
      <c r="E335" s="309"/>
      <c r="F335" s="309"/>
      <c r="G335" s="309"/>
      <c r="H335" s="309"/>
      <c r="I335" s="309"/>
      <c r="J335" s="309"/>
      <c r="K335" s="309"/>
      <c r="L335" s="309"/>
      <c r="M335" s="309"/>
      <c r="N335" s="309"/>
      <c r="O335" s="309"/>
      <c r="P335" s="309"/>
      <c r="Q335" s="309"/>
      <c r="R335" s="309"/>
      <c r="S335" s="309"/>
      <c r="T335" s="309"/>
      <c r="U335" s="309"/>
      <c r="V335" s="309"/>
      <c r="W335" s="309"/>
      <c r="X335" s="309"/>
      <c r="Y335" s="309"/>
      <c r="Z335" s="309"/>
      <c r="AA335" s="309"/>
      <c r="AB335" s="309"/>
      <c r="AC335" s="309"/>
      <c r="AD335" s="309"/>
      <c r="AE335" s="309"/>
      <c r="AF335" s="309"/>
      <c r="AG335" s="309"/>
      <c r="AH335" s="309"/>
      <c r="AI335" s="309"/>
      <c r="AJ335" s="309"/>
      <c r="AK335" s="309"/>
      <c r="AL335" s="309"/>
      <c r="AM335" s="309"/>
    </row>
    <row r="336" spans="1:39" ht="12.2" customHeight="1" x14ac:dyDescent="0.2">
      <c r="A336" s="379" t="s">
        <v>66</v>
      </c>
      <c r="B336" s="380"/>
      <c r="C336" s="380"/>
      <c r="D336" s="380"/>
      <c r="E336" s="380"/>
      <c r="F336" s="380"/>
      <c r="G336" s="380"/>
      <c r="H336" s="381"/>
      <c r="I336" s="379" t="s">
        <v>58</v>
      </c>
      <c r="J336" s="381"/>
      <c r="K336" s="385" t="s">
        <v>67</v>
      </c>
      <c r="L336" s="386"/>
      <c r="M336" s="386"/>
      <c r="N336" s="386"/>
      <c r="O336" s="386"/>
      <c r="P336" s="387"/>
      <c r="Q336" s="385" t="s">
        <v>68</v>
      </c>
      <c r="R336" s="386"/>
      <c r="S336" s="386"/>
      <c r="T336" s="386"/>
      <c r="U336" s="386"/>
      <c r="V336" s="387"/>
      <c r="W336" s="385" t="s">
        <v>69</v>
      </c>
      <c r="X336" s="386"/>
      <c r="Y336" s="386"/>
      <c r="Z336" s="386"/>
      <c r="AA336" s="386"/>
      <c r="AB336" s="386"/>
      <c r="AC336" s="387"/>
      <c r="AD336" s="385" t="s">
        <v>63</v>
      </c>
      <c r="AE336" s="386"/>
      <c r="AF336" s="386"/>
      <c r="AG336" s="386"/>
      <c r="AH336" s="386"/>
      <c r="AI336" s="386"/>
      <c r="AJ336" s="387"/>
      <c r="AK336" s="385" t="s">
        <v>64</v>
      </c>
      <c r="AL336" s="386"/>
      <c r="AM336" s="387"/>
    </row>
    <row r="337" spans="1:39" ht="12.2" customHeight="1" x14ac:dyDescent="0.2">
      <c r="A337" s="360" t="s">
        <v>117</v>
      </c>
      <c r="B337" s="361"/>
      <c r="C337" s="361"/>
      <c r="D337" s="361"/>
      <c r="E337" s="361"/>
      <c r="F337" s="361"/>
      <c r="G337" s="361"/>
      <c r="H337" s="362"/>
      <c r="I337" s="360" t="s">
        <v>116</v>
      </c>
      <c r="J337" s="362"/>
      <c r="K337" s="366">
        <v>71.94</v>
      </c>
      <c r="L337" s="367"/>
      <c r="M337" s="367"/>
      <c r="N337" s="367"/>
      <c r="O337" s="367"/>
      <c r="P337" s="368"/>
      <c r="Q337" s="363">
        <v>130.91</v>
      </c>
      <c r="R337" s="364"/>
      <c r="S337" s="364"/>
      <c r="T337" s="364"/>
      <c r="U337" s="364"/>
      <c r="V337" s="365"/>
      <c r="W337" s="366">
        <v>81.98</v>
      </c>
      <c r="X337" s="367"/>
      <c r="Y337" s="367"/>
      <c r="Z337" s="367"/>
      <c r="AA337" s="367"/>
      <c r="AB337" s="367"/>
      <c r="AC337" s="368"/>
      <c r="AD337" s="416">
        <v>8</v>
      </c>
      <c r="AE337" s="417"/>
      <c r="AF337" s="417"/>
      <c r="AG337" s="417"/>
      <c r="AH337" s="417"/>
      <c r="AI337" s="417"/>
      <c r="AJ337" s="418"/>
      <c r="AK337" s="372">
        <v>1047.28</v>
      </c>
      <c r="AL337" s="373"/>
      <c r="AM337" s="374"/>
    </row>
    <row r="338" spans="1:39" ht="10.9" customHeight="1" x14ac:dyDescent="0.2">
      <c r="A338" s="375" t="s">
        <v>70</v>
      </c>
      <c r="B338" s="375"/>
      <c r="C338" s="375"/>
      <c r="D338" s="375"/>
      <c r="E338" s="375"/>
      <c r="F338" s="375"/>
      <c r="G338" s="375"/>
      <c r="H338" s="375"/>
      <c r="I338" s="375"/>
      <c r="J338" s="375"/>
      <c r="K338" s="375"/>
      <c r="L338" s="375"/>
      <c r="M338" s="375"/>
      <c r="N338" s="375"/>
      <c r="O338" s="375"/>
      <c r="P338" s="375"/>
      <c r="Q338" s="375"/>
      <c r="R338" s="375"/>
      <c r="S338" s="375"/>
      <c r="T338" s="375"/>
      <c r="U338" s="375"/>
      <c r="V338" s="375"/>
      <c r="W338" s="375"/>
      <c r="X338" s="375"/>
      <c r="Y338" s="375"/>
      <c r="Z338" s="375"/>
      <c r="AA338" s="375"/>
      <c r="AB338" s="375"/>
      <c r="AC338" s="375"/>
      <c r="AD338" s="375"/>
      <c r="AE338" s="375"/>
      <c r="AF338" s="375"/>
      <c r="AG338" s="375"/>
      <c r="AH338" s="376">
        <v>1047.28</v>
      </c>
      <c r="AI338" s="377"/>
      <c r="AJ338" s="377"/>
      <c r="AK338" s="377"/>
      <c r="AL338" s="377"/>
      <c r="AM338" s="378"/>
    </row>
    <row r="339" spans="1:39" ht="24.2" customHeight="1" x14ac:dyDescent="0.2">
      <c r="A339" s="309"/>
      <c r="B339" s="309"/>
      <c r="C339" s="309"/>
      <c r="D339" s="309"/>
      <c r="E339" s="309"/>
      <c r="F339" s="309"/>
      <c r="G339" s="309"/>
      <c r="H339" s="309"/>
      <c r="I339" s="309"/>
      <c r="J339" s="309"/>
      <c r="K339" s="309"/>
      <c r="L339" s="309"/>
      <c r="M339" s="309"/>
      <c r="N339" s="309"/>
      <c r="O339" s="309"/>
      <c r="P339" s="309"/>
      <c r="Q339" s="309"/>
      <c r="R339" s="309"/>
      <c r="S339" s="309"/>
      <c r="T339" s="309"/>
      <c r="U339" s="309"/>
      <c r="V339" s="309"/>
      <c r="W339" s="309"/>
      <c r="X339" s="309"/>
      <c r="Y339" s="309"/>
      <c r="Z339" s="309"/>
      <c r="AA339" s="309"/>
      <c r="AB339" s="309"/>
      <c r="AC339" s="309"/>
      <c r="AD339" s="309"/>
      <c r="AE339" s="309"/>
      <c r="AF339" s="309"/>
      <c r="AG339" s="309"/>
      <c r="AH339" s="309"/>
      <c r="AI339" s="309"/>
      <c r="AJ339" s="309"/>
      <c r="AK339" s="309"/>
      <c r="AL339" s="309"/>
      <c r="AM339" s="309"/>
    </row>
    <row r="340" spans="1:39" ht="12.2" customHeight="1" x14ac:dyDescent="0.2">
      <c r="A340" s="379" t="s">
        <v>71</v>
      </c>
      <c r="B340" s="380"/>
      <c r="C340" s="380"/>
      <c r="D340" s="380"/>
      <c r="E340" s="380"/>
      <c r="F340" s="380"/>
      <c r="G340" s="380"/>
      <c r="H340" s="381"/>
      <c r="I340" s="379" t="s">
        <v>58</v>
      </c>
      <c r="J340" s="381"/>
      <c r="K340" s="382" t="s">
        <v>72</v>
      </c>
      <c r="L340" s="383"/>
      <c r="M340" s="383"/>
      <c r="N340" s="383"/>
      <c r="O340" s="383"/>
      <c r="P340" s="384"/>
      <c r="Q340" s="382" t="s">
        <v>73</v>
      </c>
      <c r="R340" s="383"/>
      <c r="S340" s="383"/>
      <c r="T340" s="384"/>
      <c r="U340" s="382" t="s">
        <v>74</v>
      </c>
      <c r="V340" s="383"/>
      <c r="W340" s="383"/>
      <c r="X340" s="384"/>
      <c r="Y340" s="382" t="s">
        <v>75</v>
      </c>
      <c r="Z340" s="383"/>
      <c r="AA340" s="383"/>
      <c r="AB340" s="383"/>
      <c r="AC340" s="383"/>
      <c r="AD340" s="384"/>
      <c r="AE340" s="385" t="s">
        <v>76</v>
      </c>
      <c r="AF340" s="386"/>
      <c r="AG340" s="386"/>
      <c r="AH340" s="386"/>
      <c r="AI340" s="386"/>
      <c r="AJ340" s="386"/>
      <c r="AK340" s="386"/>
      <c r="AL340" s="386"/>
      <c r="AM340" s="387"/>
    </row>
    <row r="341" spans="1:39" ht="10.9" customHeight="1" x14ac:dyDescent="0.2">
      <c r="A341" s="375" t="s">
        <v>77</v>
      </c>
      <c r="B341" s="375"/>
      <c r="C341" s="375"/>
      <c r="D341" s="375"/>
      <c r="E341" s="375"/>
      <c r="F341" s="375"/>
      <c r="G341" s="375"/>
      <c r="H341" s="375"/>
      <c r="I341" s="375"/>
      <c r="J341" s="375"/>
      <c r="K341" s="375"/>
      <c r="L341" s="375"/>
      <c r="M341" s="375"/>
      <c r="N341" s="375"/>
      <c r="O341" s="375"/>
      <c r="P341" s="375"/>
      <c r="Q341" s="375"/>
      <c r="R341" s="375"/>
      <c r="S341" s="375"/>
      <c r="T341" s="375"/>
      <c r="U341" s="375"/>
      <c r="V341" s="375"/>
      <c r="W341" s="375"/>
      <c r="X341" s="375"/>
      <c r="Y341" s="375"/>
      <c r="Z341" s="375"/>
      <c r="AA341" s="375"/>
      <c r="AB341" s="375"/>
      <c r="AC341" s="375"/>
      <c r="AD341" s="375"/>
      <c r="AE341" s="375"/>
      <c r="AF341" s="375"/>
      <c r="AG341" s="375"/>
      <c r="AH341" s="388">
        <v>0</v>
      </c>
      <c r="AI341" s="389"/>
      <c r="AJ341" s="389"/>
      <c r="AK341" s="389"/>
      <c r="AL341" s="389"/>
      <c r="AM341" s="390"/>
    </row>
    <row r="342" spans="1:39" ht="24.2" customHeight="1" x14ac:dyDescent="0.2">
      <c r="A342" s="309"/>
      <c r="B342" s="309"/>
      <c r="C342" s="309"/>
      <c r="D342" s="309"/>
      <c r="E342" s="309"/>
      <c r="F342" s="309"/>
      <c r="G342" s="309"/>
      <c r="H342" s="309"/>
      <c r="I342" s="309"/>
      <c r="J342" s="309"/>
      <c r="K342" s="309"/>
      <c r="L342" s="309"/>
      <c r="M342" s="309"/>
      <c r="N342" s="309"/>
      <c r="O342" s="309"/>
      <c r="P342" s="309"/>
      <c r="Q342" s="309"/>
      <c r="R342" s="309"/>
      <c r="S342" s="309"/>
      <c r="T342" s="309"/>
      <c r="U342" s="309"/>
      <c r="V342" s="309"/>
      <c r="W342" s="309"/>
      <c r="X342" s="309"/>
      <c r="Y342" s="309"/>
      <c r="Z342" s="309"/>
      <c r="AA342" s="309"/>
      <c r="AB342" s="309"/>
      <c r="AC342" s="309"/>
      <c r="AD342" s="309"/>
      <c r="AE342" s="309"/>
      <c r="AF342" s="309"/>
      <c r="AG342" s="309"/>
      <c r="AH342" s="309"/>
      <c r="AI342" s="309"/>
      <c r="AJ342" s="309"/>
      <c r="AK342" s="309"/>
      <c r="AL342" s="309"/>
      <c r="AM342" s="309"/>
    </row>
    <row r="343" spans="1:39" ht="24.2" customHeight="1" x14ac:dyDescent="0.2">
      <c r="A343" s="391" t="s">
        <v>78</v>
      </c>
      <c r="B343" s="392"/>
      <c r="C343" s="392"/>
      <c r="D343" s="392"/>
      <c r="E343" s="392"/>
      <c r="F343" s="392"/>
      <c r="G343" s="392"/>
      <c r="H343" s="392"/>
      <c r="I343" s="392"/>
      <c r="J343" s="392"/>
      <c r="K343" s="392"/>
      <c r="L343" s="392"/>
      <c r="M343" s="392"/>
      <c r="N343" s="392"/>
      <c r="O343" s="392"/>
      <c r="P343" s="392"/>
      <c r="Q343" s="392"/>
      <c r="R343" s="392"/>
      <c r="S343" s="392"/>
      <c r="T343" s="392"/>
      <c r="U343" s="392"/>
      <c r="V343" s="392"/>
      <c r="W343" s="392"/>
      <c r="X343" s="392"/>
      <c r="Y343" s="392"/>
      <c r="Z343" s="393"/>
      <c r="AA343" s="376">
        <v>1047.28</v>
      </c>
      <c r="AB343" s="377"/>
      <c r="AC343" s="377"/>
      <c r="AD343" s="377"/>
      <c r="AE343" s="377"/>
      <c r="AF343" s="377"/>
      <c r="AG343" s="377"/>
      <c r="AH343" s="377"/>
      <c r="AI343" s="377"/>
      <c r="AJ343" s="377"/>
      <c r="AK343" s="377"/>
      <c r="AL343" s="377"/>
      <c r="AM343" s="378"/>
    </row>
    <row r="344" spans="1:39" ht="36.200000000000003" customHeight="1" x14ac:dyDescent="0.2">
      <c r="A344" s="391" t="s">
        <v>79</v>
      </c>
      <c r="B344" s="392"/>
      <c r="C344" s="392"/>
      <c r="D344" s="392"/>
      <c r="E344" s="392"/>
      <c r="F344" s="392"/>
      <c r="G344" s="392"/>
      <c r="H344" s="392"/>
      <c r="I344" s="392"/>
      <c r="J344" s="392"/>
      <c r="K344" s="392"/>
      <c r="L344" s="392"/>
      <c r="M344" s="392"/>
      <c r="N344" s="392"/>
      <c r="O344" s="392"/>
      <c r="P344" s="392"/>
      <c r="Q344" s="392"/>
      <c r="R344" s="392"/>
      <c r="S344" s="392"/>
      <c r="T344" s="392"/>
      <c r="U344" s="392"/>
      <c r="V344" s="392"/>
      <c r="W344" s="392"/>
      <c r="X344" s="392"/>
      <c r="Y344" s="392"/>
      <c r="Z344" s="393"/>
      <c r="AA344" s="413">
        <v>1</v>
      </c>
      <c r="AB344" s="414"/>
      <c r="AC344" s="414"/>
      <c r="AD344" s="414"/>
      <c r="AE344" s="414"/>
      <c r="AF344" s="414"/>
      <c r="AG344" s="414"/>
      <c r="AH344" s="414"/>
      <c r="AI344" s="414"/>
      <c r="AJ344" s="414"/>
      <c r="AK344" s="414"/>
      <c r="AL344" s="414"/>
      <c r="AM344" s="415"/>
    </row>
    <row r="345" spans="1:39" ht="24.2" customHeight="1" x14ac:dyDescent="0.2">
      <c r="A345" s="391" t="s">
        <v>80</v>
      </c>
      <c r="B345" s="392"/>
      <c r="C345" s="392"/>
      <c r="D345" s="392"/>
      <c r="E345" s="392"/>
      <c r="F345" s="392"/>
      <c r="G345" s="392"/>
      <c r="H345" s="392"/>
      <c r="I345" s="392"/>
      <c r="J345" s="392"/>
      <c r="K345" s="392"/>
      <c r="L345" s="392"/>
      <c r="M345" s="392"/>
      <c r="N345" s="392"/>
      <c r="O345" s="392"/>
      <c r="P345" s="392"/>
      <c r="Q345" s="392"/>
      <c r="R345" s="392"/>
      <c r="S345" s="392"/>
      <c r="T345" s="392"/>
      <c r="U345" s="392"/>
      <c r="V345" s="392"/>
      <c r="W345" s="392"/>
      <c r="X345" s="392"/>
      <c r="Y345" s="392"/>
      <c r="Z345" s="393"/>
      <c r="AA345" s="376">
        <v>1047.28</v>
      </c>
      <c r="AB345" s="377"/>
      <c r="AC345" s="377"/>
      <c r="AD345" s="377"/>
      <c r="AE345" s="377"/>
      <c r="AF345" s="377"/>
      <c r="AG345" s="377"/>
      <c r="AH345" s="377"/>
      <c r="AI345" s="377"/>
      <c r="AJ345" s="377"/>
      <c r="AK345" s="377"/>
      <c r="AL345" s="377"/>
      <c r="AM345" s="378"/>
    </row>
    <row r="346" spans="1:39" ht="24.2" customHeight="1" x14ac:dyDescent="0.2">
      <c r="A346" s="309"/>
      <c r="B346" s="309"/>
      <c r="C346" s="309"/>
      <c r="D346" s="309"/>
      <c r="E346" s="309"/>
      <c r="F346" s="309"/>
      <c r="G346" s="309"/>
      <c r="H346" s="309"/>
      <c r="I346" s="309"/>
      <c r="J346" s="309"/>
      <c r="K346" s="309"/>
      <c r="L346" s="309"/>
      <c r="M346" s="309"/>
      <c r="N346" s="309"/>
      <c r="O346" s="309"/>
      <c r="P346" s="309"/>
      <c r="Q346" s="309"/>
      <c r="R346" s="309"/>
      <c r="S346" s="309"/>
      <c r="T346" s="309"/>
      <c r="U346" s="309"/>
      <c r="V346" s="309"/>
      <c r="W346" s="309"/>
      <c r="X346" s="309"/>
      <c r="Y346" s="309"/>
      <c r="Z346" s="309"/>
      <c r="AA346" s="309"/>
      <c r="AB346" s="309"/>
      <c r="AC346" s="309"/>
      <c r="AD346" s="309"/>
      <c r="AE346" s="309"/>
      <c r="AF346" s="309"/>
      <c r="AG346" s="309"/>
      <c r="AH346" s="309"/>
      <c r="AI346" s="309"/>
      <c r="AJ346" s="309"/>
      <c r="AK346" s="309"/>
      <c r="AL346" s="309"/>
      <c r="AM346" s="309"/>
    </row>
    <row r="347" spans="1:39" ht="24.2" customHeight="1" x14ac:dyDescent="0.2">
      <c r="A347" s="379" t="s">
        <v>81</v>
      </c>
      <c r="B347" s="380"/>
      <c r="C347" s="380"/>
      <c r="D347" s="380"/>
      <c r="E347" s="380"/>
      <c r="F347" s="380"/>
      <c r="G347" s="380"/>
      <c r="H347" s="380"/>
      <c r="I347" s="380"/>
      <c r="J347" s="380"/>
      <c r="K347" s="381"/>
      <c r="L347" s="379" t="s">
        <v>58</v>
      </c>
      <c r="M347" s="380"/>
      <c r="N347" s="380"/>
      <c r="O347" s="381"/>
      <c r="P347" s="382" t="s">
        <v>22</v>
      </c>
      <c r="Q347" s="383"/>
      <c r="R347" s="383"/>
      <c r="S347" s="384"/>
      <c r="T347" s="385" t="s">
        <v>82</v>
      </c>
      <c r="U347" s="386"/>
      <c r="V347" s="386"/>
      <c r="W347" s="386"/>
      <c r="X347" s="386"/>
      <c r="Y347" s="386"/>
      <c r="Z347" s="386"/>
      <c r="AA347" s="387"/>
      <c r="AB347" s="385" t="s">
        <v>63</v>
      </c>
      <c r="AC347" s="386"/>
      <c r="AD347" s="386"/>
      <c r="AE347" s="386"/>
      <c r="AF347" s="386"/>
      <c r="AG347" s="386"/>
      <c r="AH347" s="386"/>
      <c r="AI347" s="386"/>
      <c r="AJ347" s="387"/>
      <c r="AK347" s="385" t="s">
        <v>82</v>
      </c>
      <c r="AL347" s="386"/>
      <c r="AM347" s="387"/>
    </row>
    <row r="348" spans="1:39" ht="24.2" customHeight="1" x14ac:dyDescent="0.2">
      <c r="A348" s="375" t="s">
        <v>83</v>
      </c>
      <c r="B348" s="375"/>
      <c r="C348" s="375"/>
      <c r="D348" s="375"/>
      <c r="E348" s="375"/>
      <c r="F348" s="375"/>
      <c r="G348" s="375"/>
      <c r="H348" s="375"/>
      <c r="I348" s="375"/>
      <c r="J348" s="375"/>
      <c r="K348" s="375"/>
      <c r="L348" s="375"/>
      <c r="M348" s="375"/>
      <c r="N348" s="375"/>
      <c r="O348" s="375"/>
      <c r="P348" s="375"/>
      <c r="Q348" s="375"/>
      <c r="R348" s="375"/>
      <c r="S348" s="375"/>
      <c r="T348" s="375"/>
      <c r="U348" s="375"/>
      <c r="V348" s="375"/>
      <c r="W348" s="375"/>
      <c r="X348" s="375"/>
      <c r="Y348" s="375"/>
      <c r="Z348" s="375"/>
      <c r="AA348" s="375"/>
      <c r="AB348" s="375"/>
      <c r="AC348" s="375"/>
      <c r="AD348" s="375"/>
      <c r="AE348" s="375"/>
      <c r="AF348" s="375"/>
      <c r="AG348" s="375"/>
      <c r="AH348" s="388">
        <v>0</v>
      </c>
      <c r="AI348" s="389"/>
      <c r="AJ348" s="389"/>
      <c r="AK348" s="389"/>
      <c r="AL348" s="389"/>
      <c r="AM348" s="390"/>
    </row>
    <row r="349" spans="1:39" ht="36.200000000000003" customHeight="1" x14ac:dyDescent="0.2">
      <c r="A349" s="309"/>
      <c r="B349" s="309"/>
      <c r="C349" s="309"/>
      <c r="D349" s="309"/>
      <c r="E349" s="309"/>
      <c r="F349" s="309"/>
      <c r="G349" s="309"/>
      <c r="H349" s="309"/>
      <c r="I349" s="309"/>
      <c r="J349" s="309"/>
      <c r="K349" s="309"/>
      <c r="L349" s="309"/>
      <c r="M349" s="309"/>
      <c r="N349" s="309"/>
      <c r="O349" s="309"/>
      <c r="P349" s="309"/>
      <c r="Q349" s="309"/>
      <c r="R349" s="309"/>
      <c r="S349" s="309"/>
      <c r="T349" s="309"/>
      <c r="U349" s="309"/>
      <c r="V349" s="309"/>
      <c r="W349" s="309"/>
      <c r="X349" s="309"/>
      <c r="Y349" s="309"/>
      <c r="Z349" s="309"/>
      <c r="AA349" s="309"/>
      <c r="AB349" s="309"/>
      <c r="AC349" s="309"/>
      <c r="AD349" s="309"/>
      <c r="AE349" s="309"/>
      <c r="AF349" s="309"/>
      <c r="AG349" s="309"/>
      <c r="AH349" s="309"/>
      <c r="AI349" s="309"/>
      <c r="AJ349" s="309"/>
      <c r="AK349" s="309"/>
      <c r="AL349" s="309"/>
      <c r="AM349" s="309"/>
    </row>
    <row r="350" spans="1:39" ht="24.2" customHeight="1" x14ac:dyDescent="0.2">
      <c r="A350" s="379" t="s">
        <v>84</v>
      </c>
      <c r="B350" s="380"/>
      <c r="C350" s="380"/>
      <c r="D350" s="380"/>
      <c r="E350" s="380"/>
      <c r="F350" s="380"/>
      <c r="G350" s="380"/>
      <c r="H350" s="380"/>
      <c r="I350" s="380"/>
      <c r="J350" s="380"/>
      <c r="K350" s="381"/>
      <c r="L350" s="379" t="s">
        <v>58</v>
      </c>
      <c r="M350" s="380"/>
      <c r="N350" s="380"/>
      <c r="O350" s="381"/>
      <c r="P350" s="382" t="s">
        <v>22</v>
      </c>
      <c r="Q350" s="383"/>
      <c r="R350" s="383"/>
      <c r="S350" s="384"/>
      <c r="T350" s="385" t="s">
        <v>82</v>
      </c>
      <c r="U350" s="386"/>
      <c r="V350" s="386"/>
      <c r="W350" s="386"/>
      <c r="X350" s="386"/>
      <c r="Y350" s="386"/>
      <c r="Z350" s="386"/>
      <c r="AA350" s="387"/>
      <c r="AB350" s="385" t="s">
        <v>63</v>
      </c>
      <c r="AC350" s="386"/>
      <c r="AD350" s="386"/>
      <c r="AE350" s="386"/>
      <c r="AF350" s="386"/>
      <c r="AG350" s="386"/>
      <c r="AH350" s="386"/>
      <c r="AI350" s="386"/>
      <c r="AJ350" s="387"/>
      <c r="AK350" s="385" t="s">
        <v>82</v>
      </c>
      <c r="AL350" s="386"/>
      <c r="AM350" s="387"/>
    </row>
    <row r="351" spans="1:39" ht="12.2" customHeight="1" x14ac:dyDescent="0.2">
      <c r="A351" s="375" t="s">
        <v>85</v>
      </c>
      <c r="B351" s="375"/>
      <c r="C351" s="375"/>
      <c r="D351" s="375"/>
      <c r="E351" s="375"/>
      <c r="F351" s="375"/>
      <c r="G351" s="375"/>
      <c r="H351" s="375"/>
      <c r="I351" s="375"/>
      <c r="J351" s="375"/>
      <c r="K351" s="375"/>
      <c r="L351" s="375"/>
      <c r="M351" s="375"/>
      <c r="N351" s="375"/>
      <c r="O351" s="375"/>
      <c r="P351" s="375"/>
      <c r="Q351" s="375"/>
      <c r="R351" s="375"/>
      <c r="S351" s="375"/>
      <c r="T351" s="375"/>
      <c r="U351" s="375"/>
      <c r="V351" s="375"/>
      <c r="W351" s="375"/>
      <c r="X351" s="375"/>
      <c r="Y351" s="375"/>
      <c r="Z351" s="375"/>
      <c r="AA351" s="375"/>
      <c r="AB351" s="375"/>
      <c r="AC351" s="375"/>
      <c r="AD351" s="375"/>
      <c r="AE351" s="375"/>
      <c r="AF351" s="375"/>
      <c r="AG351" s="375"/>
      <c r="AH351" s="388">
        <v>0</v>
      </c>
      <c r="AI351" s="389"/>
      <c r="AJ351" s="389"/>
      <c r="AK351" s="389"/>
      <c r="AL351" s="389"/>
      <c r="AM351" s="390"/>
    </row>
    <row r="352" spans="1:39" ht="10.9" customHeight="1" x14ac:dyDescent="0.2">
      <c r="A352" s="309"/>
      <c r="B352" s="309"/>
      <c r="C352" s="309"/>
      <c r="D352" s="309"/>
      <c r="E352" s="309"/>
      <c r="F352" s="309"/>
      <c r="G352" s="309"/>
      <c r="H352" s="309"/>
      <c r="I352" s="309"/>
      <c r="J352" s="309"/>
      <c r="K352" s="309"/>
      <c r="L352" s="309"/>
      <c r="M352" s="309"/>
      <c r="N352" s="309"/>
      <c r="O352" s="309"/>
      <c r="P352" s="309"/>
      <c r="Q352" s="309"/>
      <c r="R352" s="309"/>
      <c r="S352" s="309"/>
      <c r="T352" s="309"/>
      <c r="U352" s="309"/>
      <c r="V352" s="309"/>
      <c r="W352" s="309"/>
      <c r="X352" s="309"/>
      <c r="Y352" s="309"/>
      <c r="Z352" s="309"/>
      <c r="AA352" s="309"/>
      <c r="AB352" s="309"/>
      <c r="AC352" s="309"/>
      <c r="AD352" s="309"/>
      <c r="AE352" s="309"/>
      <c r="AF352" s="309"/>
      <c r="AG352" s="309"/>
      <c r="AH352" s="309"/>
      <c r="AI352" s="309"/>
      <c r="AJ352" s="309"/>
      <c r="AK352" s="309"/>
      <c r="AL352" s="309"/>
      <c r="AM352" s="309"/>
    </row>
    <row r="353" spans="1:39" ht="24.2" customHeight="1" x14ac:dyDescent="0.2">
      <c r="A353" s="379" t="s">
        <v>86</v>
      </c>
      <c r="B353" s="380"/>
      <c r="C353" s="380"/>
      <c r="D353" s="380"/>
      <c r="E353" s="380"/>
      <c r="F353" s="380"/>
      <c r="G353" s="381"/>
      <c r="H353" s="379" t="s">
        <v>58</v>
      </c>
      <c r="I353" s="381"/>
      <c r="J353" s="382" t="s">
        <v>22</v>
      </c>
      <c r="K353" s="383"/>
      <c r="L353" s="384"/>
      <c r="M353" s="385" t="s">
        <v>87</v>
      </c>
      <c r="N353" s="386"/>
      <c r="O353" s="386"/>
      <c r="P353" s="386"/>
      <c r="Q353" s="386"/>
      <c r="R353" s="386"/>
      <c r="S353" s="387"/>
      <c r="T353" s="385" t="s">
        <v>88</v>
      </c>
      <c r="U353" s="386"/>
      <c r="V353" s="386"/>
      <c r="W353" s="387"/>
      <c r="X353" s="385" t="s">
        <v>89</v>
      </c>
      <c r="Y353" s="387"/>
      <c r="Z353" s="385" t="s">
        <v>90</v>
      </c>
      <c r="AA353" s="386"/>
      <c r="AB353" s="387"/>
      <c r="AC353" s="385" t="s">
        <v>76</v>
      </c>
      <c r="AD353" s="386"/>
      <c r="AE353" s="386"/>
      <c r="AF353" s="386"/>
      <c r="AG353" s="387"/>
      <c r="AH353" s="385" t="s">
        <v>63</v>
      </c>
      <c r="AI353" s="386"/>
      <c r="AJ353" s="386"/>
      <c r="AK353" s="386"/>
      <c r="AL353" s="387"/>
      <c r="AM353" s="53" t="s">
        <v>91</v>
      </c>
    </row>
    <row r="354" spans="1:39" ht="12.2" customHeight="1" x14ac:dyDescent="0.2">
      <c r="A354" s="375" t="s">
        <v>92</v>
      </c>
      <c r="B354" s="375"/>
      <c r="C354" s="375"/>
      <c r="D354" s="375"/>
      <c r="E354" s="375"/>
      <c r="F354" s="375"/>
      <c r="G354" s="375"/>
      <c r="H354" s="375"/>
      <c r="I354" s="375"/>
      <c r="J354" s="375"/>
      <c r="K354" s="375"/>
      <c r="L354" s="375"/>
      <c r="M354" s="375"/>
      <c r="N354" s="375"/>
      <c r="O354" s="375"/>
      <c r="P354" s="375"/>
      <c r="Q354" s="375"/>
      <c r="R354" s="375"/>
      <c r="S354" s="375"/>
      <c r="T354" s="375"/>
      <c r="U354" s="375"/>
      <c r="V354" s="375"/>
      <c r="W354" s="375"/>
      <c r="X354" s="375"/>
      <c r="Y354" s="375"/>
      <c r="Z354" s="375"/>
      <c r="AA354" s="375"/>
      <c r="AB354" s="375"/>
      <c r="AC354" s="375"/>
      <c r="AD354" s="375"/>
      <c r="AE354" s="375"/>
      <c r="AF354" s="375"/>
      <c r="AG354" s="375"/>
      <c r="AH354" s="388">
        <v>0</v>
      </c>
      <c r="AI354" s="389"/>
      <c r="AJ354" s="389"/>
      <c r="AK354" s="389"/>
      <c r="AL354" s="389"/>
      <c r="AM354" s="390"/>
    </row>
    <row r="355" spans="1:39" ht="10.9" customHeight="1" x14ac:dyDescent="0.2">
      <c r="A355" s="309"/>
      <c r="B355" s="309"/>
      <c r="C355" s="309"/>
      <c r="D355" s="309"/>
      <c r="E355" s="309"/>
      <c r="F355" s="309"/>
      <c r="G355" s="309"/>
      <c r="H355" s="309"/>
      <c r="I355" s="309"/>
      <c r="J355" s="309"/>
      <c r="K355" s="309"/>
      <c r="L355" s="309"/>
      <c r="M355" s="309"/>
      <c r="N355" s="309"/>
      <c r="O355" s="309"/>
      <c r="P355" s="309"/>
      <c r="Q355" s="309"/>
      <c r="R355" s="309"/>
      <c r="S355" s="309"/>
      <c r="T355" s="309"/>
      <c r="U355" s="309"/>
      <c r="V355" s="309"/>
      <c r="W355" s="309"/>
      <c r="X355" s="309"/>
      <c r="Y355" s="309"/>
      <c r="Z355" s="309"/>
      <c r="AA355" s="309"/>
      <c r="AB355" s="309"/>
      <c r="AC355" s="309"/>
      <c r="AD355" s="309"/>
      <c r="AE355" s="309"/>
      <c r="AF355" s="309"/>
      <c r="AG355" s="309"/>
      <c r="AH355" s="309"/>
      <c r="AI355" s="309"/>
      <c r="AJ355" s="309"/>
      <c r="AK355" s="309"/>
      <c r="AL355" s="309"/>
      <c r="AM355" s="309"/>
    </row>
    <row r="356" spans="1:39" ht="12.2" customHeight="1" x14ac:dyDescent="0.2">
      <c r="A356" s="391" t="s">
        <v>93</v>
      </c>
      <c r="B356" s="392"/>
      <c r="C356" s="392"/>
      <c r="D356" s="392"/>
      <c r="E356" s="392"/>
      <c r="F356" s="392"/>
      <c r="G356" s="392"/>
      <c r="H356" s="392"/>
      <c r="I356" s="392"/>
      <c r="J356" s="392"/>
      <c r="K356" s="392"/>
      <c r="L356" s="392"/>
      <c r="M356" s="392"/>
      <c r="N356" s="392"/>
      <c r="O356" s="392"/>
      <c r="P356" s="392"/>
      <c r="Q356" s="392"/>
      <c r="R356" s="392"/>
      <c r="S356" s="392"/>
      <c r="T356" s="392"/>
      <c r="U356" s="392"/>
      <c r="V356" s="392"/>
      <c r="W356" s="392"/>
      <c r="X356" s="392"/>
      <c r="Y356" s="392"/>
      <c r="Z356" s="392"/>
      <c r="AA356" s="392"/>
      <c r="AB356" s="392"/>
      <c r="AC356" s="392"/>
      <c r="AD356" s="392"/>
      <c r="AE356" s="392"/>
      <c r="AF356" s="392"/>
      <c r="AG356" s="393"/>
      <c r="AH356" s="410">
        <v>1047.28</v>
      </c>
      <c r="AI356" s="411"/>
      <c r="AJ356" s="411"/>
      <c r="AK356" s="411"/>
      <c r="AL356" s="411"/>
      <c r="AM356" s="412"/>
    </row>
    <row r="357" spans="1:39" ht="12.2" customHeight="1" x14ac:dyDescent="0.2">
      <c r="A357" s="391" t="s">
        <v>99</v>
      </c>
      <c r="B357" s="392"/>
      <c r="C357" s="392"/>
      <c r="D357" s="392"/>
      <c r="E357" s="392"/>
      <c r="F357" s="392"/>
      <c r="G357" s="392"/>
      <c r="H357" s="392"/>
      <c r="I357" s="392"/>
      <c r="J357" s="392"/>
      <c r="K357" s="392"/>
      <c r="L357" s="392"/>
      <c r="M357" s="392"/>
      <c r="N357" s="392"/>
      <c r="O357" s="392"/>
      <c r="P357" s="392"/>
      <c r="Q357" s="392"/>
      <c r="R357" s="392"/>
      <c r="S357" s="392"/>
      <c r="T357" s="392"/>
      <c r="U357" s="392"/>
      <c r="V357" s="392"/>
      <c r="W357" s="392"/>
      <c r="X357" s="392"/>
      <c r="Y357" s="392"/>
      <c r="Z357" s="392"/>
      <c r="AA357" s="392"/>
      <c r="AB357" s="392"/>
      <c r="AC357" s="392"/>
      <c r="AD357" s="392"/>
      <c r="AE357" s="392"/>
      <c r="AF357" s="392"/>
      <c r="AG357" s="393"/>
      <c r="AH357" s="407">
        <v>0</v>
      </c>
      <c r="AI357" s="408"/>
      <c r="AJ357" s="408"/>
      <c r="AK357" s="408"/>
      <c r="AL357" s="408"/>
      <c r="AM357" s="409"/>
    </row>
    <row r="358" spans="1:39" ht="12.2" customHeight="1" x14ac:dyDescent="0.2">
      <c r="A358" s="391" t="s">
        <v>95</v>
      </c>
      <c r="B358" s="392"/>
      <c r="C358" s="392"/>
      <c r="D358" s="392"/>
      <c r="E358" s="392"/>
      <c r="F358" s="392"/>
      <c r="G358" s="392"/>
      <c r="H358" s="392"/>
      <c r="I358" s="392"/>
      <c r="J358" s="392"/>
      <c r="K358" s="392"/>
      <c r="L358" s="392"/>
      <c r="M358" s="392"/>
      <c r="N358" s="392"/>
      <c r="O358" s="392"/>
      <c r="P358" s="392"/>
      <c r="Q358" s="392"/>
      <c r="R358" s="392"/>
      <c r="S358" s="392"/>
      <c r="T358" s="392"/>
      <c r="U358" s="392"/>
      <c r="V358" s="392"/>
      <c r="W358" s="392"/>
      <c r="X358" s="392"/>
      <c r="Y358" s="392"/>
      <c r="Z358" s="392"/>
      <c r="AA358" s="392"/>
      <c r="AB358" s="392"/>
      <c r="AC358" s="392"/>
      <c r="AD358" s="392"/>
      <c r="AE358" s="392"/>
      <c r="AF358" s="392"/>
      <c r="AG358" s="393"/>
      <c r="AH358" s="410">
        <v>1047.28</v>
      </c>
      <c r="AI358" s="411"/>
      <c r="AJ358" s="411"/>
      <c r="AK358" s="411"/>
      <c r="AL358" s="411"/>
      <c r="AM358" s="412"/>
    </row>
    <row r="359" spans="1:39" ht="10.9" customHeight="1" x14ac:dyDescent="0.2">
      <c r="A359" s="309"/>
      <c r="B359" s="309"/>
      <c r="C359" s="309"/>
      <c r="D359" s="309"/>
      <c r="E359" s="309"/>
      <c r="F359" s="309"/>
      <c r="G359" s="309"/>
      <c r="H359" s="309"/>
      <c r="I359" s="309"/>
      <c r="J359" s="309"/>
      <c r="K359" s="309"/>
      <c r="L359" s="309"/>
      <c r="M359" s="309"/>
      <c r="N359" s="309"/>
      <c r="O359" s="309"/>
      <c r="P359" s="309"/>
      <c r="Q359" s="309"/>
      <c r="R359" s="309"/>
      <c r="S359" s="309"/>
      <c r="T359" s="309"/>
      <c r="U359" s="309"/>
      <c r="V359" s="309"/>
      <c r="W359" s="309"/>
      <c r="X359" s="309"/>
      <c r="Y359" s="309"/>
      <c r="Z359" s="309"/>
      <c r="AA359" s="309"/>
      <c r="AB359" s="309"/>
      <c r="AC359" s="309"/>
      <c r="AD359" s="309"/>
      <c r="AE359" s="309"/>
      <c r="AF359" s="309"/>
      <c r="AG359" s="309"/>
      <c r="AH359" s="309"/>
      <c r="AI359" s="309"/>
      <c r="AJ359" s="309"/>
      <c r="AK359" s="309"/>
      <c r="AL359" s="309"/>
      <c r="AM359" s="309"/>
    </row>
    <row r="360" spans="1:39" ht="10.9" customHeight="1" x14ac:dyDescent="0.2">
      <c r="A360" s="309"/>
      <c r="B360" s="309"/>
      <c r="C360" s="309"/>
      <c r="D360" s="309"/>
      <c r="E360" s="309"/>
      <c r="F360" s="309"/>
      <c r="G360" s="309"/>
      <c r="H360" s="309"/>
      <c r="I360" s="309"/>
      <c r="J360" s="309"/>
      <c r="K360" s="309"/>
      <c r="L360" s="309"/>
      <c r="M360" s="309"/>
      <c r="N360" s="309"/>
      <c r="O360" s="309"/>
      <c r="P360" s="309"/>
      <c r="Q360" s="309"/>
      <c r="R360" s="309"/>
      <c r="S360" s="309"/>
      <c r="T360" s="309"/>
      <c r="U360" s="309"/>
      <c r="V360" s="309"/>
      <c r="W360" s="309"/>
      <c r="X360" s="309"/>
      <c r="Y360" s="309"/>
      <c r="Z360" s="309"/>
      <c r="AA360" s="309"/>
      <c r="AB360" s="309"/>
      <c r="AC360" s="309"/>
      <c r="AD360" s="309"/>
      <c r="AE360" s="309"/>
      <c r="AF360" s="309"/>
      <c r="AG360" s="309"/>
      <c r="AH360" s="309"/>
      <c r="AI360" s="309"/>
      <c r="AJ360" s="309"/>
      <c r="AK360" s="309"/>
      <c r="AL360" s="309"/>
      <c r="AM360" s="309"/>
    </row>
    <row r="361" spans="1:39" ht="10.35" customHeight="1" x14ac:dyDescent="0.2">
      <c r="A361" s="316" t="s">
        <v>10</v>
      </c>
      <c r="B361" s="316"/>
      <c r="C361" s="316"/>
      <c r="D361" s="316"/>
      <c r="E361" s="316"/>
      <c r="F361" s="56" t="s">
        <v>52</v>
      </c>
      <c r="G361" s="316" t="s">
        <v>168</v>
      </c>
      <c r="H361" s="316"/>
      <c r="I361" s="316"/>
      <c r="J361" s="316"/>
      <c r="K361" s="316"/>
      <c r="L361" s="316"/>
      <c r="M361" s="316"/>
      <c r="N361" s="316"/>
      <c r="O361" s="316"/>
      <c r="P361" s="316"/>
      <c r="Q361" s="316"/>
      <c r="R361" s="316"/>
      <c r="S361" s="316"/>
      <c r="T361" s="316"/>
      <c r="U361" s="316"/>
      <c r="V361" s="316"/>
      <c r="W361" s="316"/>
      <c r="X361" s="316"/>
      <c r="Y361" s="316"/>
      <c r="Z361" s="316"/>
      <c r="AA361" s="316"/>
      <c r="AB361" s="316"/>
      <c r="AC361" s="316"/>
      <c r="AD361" s="316"/>
      <c r="AE361" s="316"/>
      <c r="AF361" s="316"/>
      <c r="AG361" s="316"/>
      <c r="AH361" s="316"/>
      <c r="AI361" s="316"/>
      <c r="AJ361" s="316"/>
      <c r="AK361" s="316"/>
      <c r="AL361" s="316"/>
      <c r="AM361" s="316"/>
    </row>
    <row r="362" spans="1:39" ht="10.35" customHeight="1" x14ac:dyDescent="0.2">
      <c r="A362" s="316" t="s">
        <v>5</v>
      </c>
      <c r="B362" s="316"/>
      <c r="C362" s="316"/>
      <c r="D362" s="316"/>
      <c r="E362" s="316"/>
      <c r="F362" s="56" t="s">
        <v>52</v>
      </c>
      <c r="G362" s="406">
        <v>202500036009105</v>
      </c>
      <c r="H362" s="316"/>
      <c r="I362" s="316"/>
      <c r="J362" s="316"/>
      <c r="K362" s="316"/>
      <c r="L362" s="316"/>
      <c r="M362" s="316"/>
      <c r="N362" s="316"/>
      <c r="O362" s="316"/>
      <c r="P362" s="316"/>
      <c r="Q362" s="316"/>
      <c r="R362" s="316"/>
      <c r="S362" s="316"/>
      <c r="T362" s="316"/>
      <c r="U362" s="316"/>
      <c r="V362" s="317" t="s">
        <v>229</v>
      </c>
      <c r="W362" s="317"/>
      <c r="X362" s="317"/>
      <c r="Y362" s="317"/>
      <c r="Z362" s="317"/>
      <c r="AA362" s="317"/>
      <c r="AB362" s="317"/>
      <c r="AC362" s="317"/>
      <c r="AD362" s="317"/>
      <c r="AE362" s="317"/>
      <c r="AF362" s="317"/>
      <c r="AG362" s="317"/>
      <c r="AH362" s="317"/>
      <c r="AI362" s="317"/>
      <c r="AJ362" s="317"/>
      <c r="AK362" s="317"/>
      <c r="AL362" s="317"/>
      <c r="AM362" s="317"/>
    </row>
    <row r="363" spans="1:39" ht="20.45" customHeight="1" x14ac:dyDescent="0.2">
      <c r="A363" s="316" t="s">
        <v>11</v>
      </c>
      <c r="B363" s="316"/>
      <c r="C363" s="316"/>
      <c r="D363" s="316"/>
      <c r="E363" s="316"/>
      <c r="F363" s="56" t="s">
        <v>52</v>
      </c>
      <c r="G363" s="316" t="s">
        <v>172</v>
      </c>
      <c r="H363" s="316"/>
      <c r="I363" s="316"/>
      <c r="J363" s="316"/>
      <c r="K363" s="316"/>
      <c r="L363" s="316"/>
      <c r="M363" s="316"/>
      <c r="N363" s="316"/>
      <c r="O363" s="316"/>
      <c r="P363" s="316"/>
      <c r="Q363" s="316"/>
      <c r="R363" s="316"/>
      <c r="S363" s="316"/>
      <c r="T363" s="316"/>
      <c r="U363" s="316"/>
      <c r="V363" s="316"/>
      <c r="W363" s="316"/>
      <c r="X363" s="316"/>
      <c r="Y363" s="316"/>
      <c r="Z363" s="316"/>
      <c r="AA363" s="316"/>
      <c r="AB363" s="316"/>
      <c r="AC363" s="316"/>
      <c r="AD363" s="316"/>
      <c r="AE363" s="316"/>
      <c r="AF363" s="316"/>
      <c r="AG363" s="316"/>
      <c r="AH363" s="316"/>
      <c r="AI363" s="316"/>
      <c r="AJ363" s="316"/>
      <c r="AK363" s="316"/>
      <c r="AL363" s="316"/>
      <c r="AM363" s="316"/>
    </row>
    <row r="364" spans="1:39" ht="20.45" customHeight="1" x14ac:dyDescent="0.2">
      <c r="A364" s="316" t="s">
        <v>12</v>
      </c>
      <c r="B364" s="316"/>
      <c r="C364" s="316"/>
      <c r="D364" s="316"/>
      <c r="E364" s="316"/>
      <c r="F364" s="56" t="s">
        <v>52</v>
      </c>
      <c r="G364" s="316" t="s">
        <v>295</v>
      </c>
      <c r="H364" s="316"/>
      <c r="I364" s="316"/>
      <c r="J364" s="316"/>
      <c r="K364" s="316"/>
      <c r="L364" s="316"/>
      <c r="M364" s="316"/>
      <c r="N364" s="316"/>
      <c r="O364" s="316"/>
      <c r="P364" s="316"/>
      <c r="Q364" s="316"/>
      <c r="R364" s="316"/>
      <c r="S364" s="316"/>
      <c r="T364" s="316"/>
      <c r="U364" s="316"/>
      <c r="V364" s="316"/>
      <c r="W364" s="316"/>
      <c r="X364" s="316"/>
      <c r="Y364" s="316"/>
      <c r="Z364" s="316"/>
      <c r="AA364" s="316"/>
      <c r="AB364" s="316"/>
      <c r="AC364" s="317"/>
      <c r="AD364" s="317"/>
      <c r="AE364" s="317"/>
      <c r="AF364" s="317"/>
      <c r="AG364" s="317"/>
      <c r="AH364" s="317"/>
      <c r="AI364" s="317"/>
      <c r="AJ364" s="317"/>
      <c r="AK364" s="317"/>
      <c r="AL364" s="56"/>
      <c r="AM364" s="57"/>
    </row>
    <row r="365" spans="1:39" ht="10.35" customHeight="1" x14ac:dyDescent="0.2">
      <c r="A365" s="316" t="s">
        <v>53</v>
      </c>
      <c r="B365" s="316"/>
      <c r="C365" s="316"/>
      <c r="D365" s="316"/>
      <c r="E365" s="316"/>
      <c r="F365" s="56" t="s">
        <v>52</v>
      </c>
      <c r="G365" s="316" t="s">
        <v>54</v>
      </c>
      <c r="H365" s="316"/>
      <c r="I365" s="316"/>
      <c r="J365" s="316"/>
      <c r="K365" s="316"/>
      <c r="L365" s="316"/>
      <c r="M365" s="316"/>
      <c r="N365" s="316"/>
      <c r="O365" s="316"/>
      <c r="P365" s="316"/>
      <c r="Q365" s="316"/>
      <c r="R365" s="316"/>
      <c r="S365" s="316"/>
      <c r="T365" s="316"/>
      <c r="U365" s="316"/>
      <c r="V365" s="316"/>
      <c r="W365" s="316"/>
      <c r="X365" s="316"/>
      <c r="Y365" s="316"/>
      <c r="Z365" s="316"/>
      <c r="AA365" s="316"/>
      <c r="AB365" s="316"/>
      <c r="AC365" s="316"/>
      <c r="AD365" s="316"/>
      <c r="AE365" s="316"/>
      <c r="AF365" s="316"/>
      <c r="AG365" s="316"/>
      <c r="AH365" s="316"/>
      <c r="AI365" s="316"/>
      <c r="AJ365" s="316"/>
      <c r="AK365" s="316"/>
      <c r="AL365" s="316"/>
      <c r="AM365" s="316"/>
    </row>
    <row r="366" spans="1:39" ht="10.35" customHeight="1" x14ac:dyDescent="0.2">
      <c r="A366" s="316" t="s">
        <v>18</v>
      </c>
      <c r="B366" s="316"/>
      <c r="C366" s="316"/>
      <c r="D366" s="316"/>
      <c r="E366" s="316"/>
      <c r="F366" s="56" t="s">
        <v>52</v>
      </c>
      <c r="G366" s="316" t="s">
        <v>296</v>
      </c>
      <c r="H366" s="316"/>
      <c r="I366" s="316"/>
      <c r="J366" s="316"/>
      <c r="K366" s="316"/>
      <c r="L366" s="316"/>
      <c r="M366" s="316"/>
      <c r="N366" s="316"/>
      <c r="O366" s="316"/>
      <c r="P366" s="316"/>
      <c r="Q366" s="316"/>
      <c r="R366" s="316"/>
      <c r="S366" s="316"/>
      <c r="T366" s="316"/>
      <c r="U366" s="316"/>
      <c r="V366" s="317"/>
      <c r="W366" s="317"/>
      <c r="X366" s="317"/>
      <c r="Y366" s="317"/>
      <c r="Z366" s="317"/>
      <c r="AA366" s="317"/>
      <c r="AB366" s="317"/>
      <c r="AC366" s="317"/>
      <c r="AD366" s="317"/>
      <c r="AE366" s="317"/>
      <c r="AF366" s="317"/>
      <c r="AG366" s="317"/>
      <c r="AH366" s="317"/>
      <c r="AI366" s="317"/>
      <c r="AJ366" s="317"/>
      <c r="AK366" s="317"/>
      <c r="AL366" s="317"/>
      <c r="AM366" s="317"/>
    </row>
    <row r="367" spans="1:39" ht="20.45" customHeight="1" x14ac:dyDescent="0.2">
      <c r="A367" s="316" t="s">
        <v>55</v>
      </c>
      <c r="B367" s="316"/>
      <c r="C367" s="316"/>
      <c r="D367" s="316"/>
      <c r="E367" s="316"/>
      <c r="F367" s="56" t="s">
        <v>52</v>
      </c>
      <c r="G367" s="316" t="s">
        <v>297</v>
      </c>
      <c r="H367" s="316"/>
      <c r="I367" s="316"/>
      <c r="J367" s="316"/>
      <c r="K367" s="316"/>
      <c r="L367" s="316"/>
      <c r="M367" s="316"/>
      <c r="N367" s="316"/>
      <c r="O367" s="316"/>
      <c r="P367" s="316"/>
      <c r="Q367" s="316"/>
      <c r="R367" s="316"/>
      <c r="S367" s="316"/>
      <c r="T367" s="316"/>
      <c r="U367" s="316"/>
      <c r="V367" s="316"/>
      <c r="W367" s="316"/>
      <c r="X367" s="316"/>
      <c r="Y367" s="316"/>
      <c r="Z367" s="316"/>
      <c r="AA367" s="316"/>
      <c r="AB367" s="316"/>
      <c r="AC367" s="316"/>
      <c r="AD367" s="316"/>
      <c r="AE367" s="316"/>
      <c r="AF367" s="316"/>
      <c r="AG367" s="316"/>
      <c r="AH367" s="316"/>
      <c r="AI367" s="316"/>
      <c r="AJ367" s="316"/>
      <c r="AK367" s="316"/>
      <c r="AL367" s="316"/>
      <c r="AM367" s="316"/>
    </row>
    <row r="368" spans="1:39" ht="10.35" customHeight="1" x14ac:dyDescent="0.2">
      <c r="A368" s="400"/>
      <c r="B368" s="400"/>
      <c r="C368" s="400"/>
      <c r="D368" s="400"/>
      <c r="E368" s="400"/>
      <c r="F368" s="400"/>
      <c r="G368" s="400"/>
      <c r="H368" s="400"/>
      <c r="I368" s="400"/>
      <c r="J368" s="400"/>
      <c r="K368" s="400"/>
      <c r="L368" s="400"/>
      <c r="M368" s="400"/>
      <c r="N368" s="400"/>
      <c r="O368" s="400"/>
      <c r="P368" s="400"/>
      <c r="Q368" s="400"/>
      <c r="R368" s="400"/>
      <c r="S368" s="400"/>
      <c r="T368" s="400"/>
      <c r="U368" s="400"/>
      <c r="V368" s="400"/>
      <c r="W368" s="400"/>
      <c r="X368" s="400"/>
      <c r="Y368" s="400"/>
      <c r="Z368" s="400"/>
      <c r="AA368" s="400"/>
      <c r="AB368" s="400"/>
      <c r="AC368" s="400"/>
      <c r="AD368" s="400"/>
      <c r="AE368" s="400"/>
      <c r="AF368" s="400"/>
      <c r="AG368" s="400"/>
      <c r="AH368" s="400"/>
      <c r="AI368" s="400"/>
      <c r="AJ368" s="400"/>
      <c r="AK368" s="400"/>
      <c r="AL368" s="400"/>
      <c r="AM368" s="400"/>
    </row>
    <row r="369" spans="1:39" ht="10.9" customHeight="1" x14ac:dyDescent="0.2">
      <c r="A369" s="309"/>
      <c r="B369" s="309"/>
      <c r="C369" s="309"/>
      <c r="D369" s="309"/>
      <c r="E369" s="309"/>
      <c r="F369" s="309"/>
      <c r="G369" s="309"/>
      <c r="H369" s="309"/>
      <c r="I369" s="309"/>
      <c r="J369" s="309"/>
      <c r="K369" s="309"/>
      <c r="L369" s="309"/>
      <c r="M369" s="309"/>
      <c r="N369" s="309"/>
      <c r="O369" s="309"/>
      <c r="P369" s="309"/>
      <c r="Q369" s="309"/>
      <c r="R369" s="309"/>
      <c r="S369" s="309"/>
      <c r="T369" s="309"/>
      <c r="U369" s="309"/>
      <c r="V369" s="309"/>
      <c r="W369" s="309"/>
      <c r="X369" s="309"/>
      <c r="Y369" s="309"/>
      <c r="Z369" s="309"/>
      <c r="AA369" s="309"/>
      <c r="AB369" s="309"/>
      <c r="AC369" s="309"/>
      <c r="AD369" s="309"/>
      <c r="AE369" s="309"/>
      <c r="AF369" s="309"/>
      <c r="AG369" s="309"/>
      <c r="AH369" s="309"/>
      <c r="AI369" s="309"/>
      <c r="AJ369" s="309"/>
      <c r="AK369" s="309"/>
      <c r="AL369" s="309"/>
      <c r="AM369" s="309"/>
    </row>
    <row r="370" spans="1:39" ht="12.2" customHeight="1" x14ac:dyDescent="0.2">
      <c r="A370" s="401" t="s">
        <v>388</v>
      </c>
      <c r="B370" s="401"/>
      <c r="C370" s="401"/>
      <c r="D370" s="401"/>
      <c r="E370" s="401"/>
      <c r="F370" s="401"/>
      <c r="G370" s="401"/>
      <c r="H370" s="401"/>
      <c r="I370" s="401"/>
      <c r="J370" s="401"/>
      <c r="K370" s="401"/>
      <c r="L370" s="401"/>
      <c r="M370" s="401"/>
      <c r="N370" s="401"/>
      <c r="O370" s="401"/>
      <c r="P370" s="401"/>
      <c r="Q370" s="401"/>
      <c r="R370" s="401"/>
      <c r="S370" s="401"/>
      <c r="T370" s="401"/>
      <c r="U370" s="401"/>
      <c r="V370" s="401"/>
      <c r="W370" s="401"/>
      <c r="X370" s="401"/>
      <c r="Y370" s="401"/>
      <c r="Z370" s="401"/>
      <c r="AA370" s="402" t="s">
        <v>96</v>
      </c>
      <c r="AB370" s="402"/>
      <c r="AC370" s="402"/>
      <c r="AD370" s="402"/>
      <c r="AE370" s="402"/>
      <c r="AF370" s="402"/>
      <c r="AG370" s="402"/>
      <c r="AH370" s="402"/>
      <c r="AI370" s="402"/>
      <c r="AJ370" s="402"/>
      <c r="AK370" s="402"/>
      <c r="AL370" s="402"/>
      <c r="AM370" s="402"/>
    </row>
    <row r="371" spans="1:39" ht="10.9" customHeight="1" x14ac:dyDescent="0.2">
      <c r="A371" s="401" t="s">
        <v>353</v>
      </c>
      <c r="B371" s="401"/>
      <c r="C371" s="401"/>
      <c r="D371" s="401"/>
      <c r="E371" s="401"/>
      <c r="F371" s="401"/>
      <c r="G371" s="401"/>
      <c r="H371" s="401"/>
      <c r="I371" s="401"/>
      <c r="J371" s="401"/>
      <c r="K371" s="401"/>
      <c r="L371" s="401"/>
      <c r="M371" s="401"/>
      <c r="N371" s="401"/>
      <c r="O371" s="401"/>
      <c r="P371" s="401"/>
      <c r="Q371" s="401"/>
      <c r="R371" s="401"/>
      <c r="S371" s="401"/>
      <c r="T371" s="401"/>
      <c r="U371" s="401"/>
      <c r="V371" s="401"/>
      <c r="W371" s="401"/>
      <c r="X371" s="401"/>
      <c r="Y371" s="401"/>
      <c r="Z371" s="401"/>
      <c r="AA371" s="402"/>
      <c r="AB371" s="401"/>
      <c r="AC371" s="401"/>
      <c r="AD371" s="401"/>
      <c r="AE371" s="401"/>
      <c r="AF371" s="401"/>
      <c r="AG371" s="401"/>
      <c r="AH371" s="401"/>
      <c r="AI371" s="401"/>
      <c r="AJ371" s="401"/>
      <c r="AK371" s="401"/>
      <c r="AL371" s="401"/>
      <c r="AM371" s="401"/>
    </row>
    <row r="372" spans="1:39" ht="24.2" customHeight="1" x14ac:dyDescent="0.2">
      <c r="A372" s="309"/>
      <c r="B372" s="309"/>
      <c r="C372" s="309"/>
      <c r="D372" s="309"/>
      <c r="E372" s="309"/>
      <c r="F372" s="309"/>
      <c r="G372" s="309"/>
      <c r="H372" s="309"/>
      <c r="I372" s="309"/>
      <c r="J372" s="309"/>
      <c r="K372" s="309"/>
      <c r="L372" s="309"/>
      <c r="M372" s="309"/>
      <c r="N372" s="309"/>
      <c r="O372" s="309"/>
      <c r="P372" s="309"/>
      <c r="Q372" s="309"/>
      <c r="R372" s="309"/>
      <c r="S372" s="309"/>
      <c r="T372" s="309"/>
      <c r="U372" s="309"/>
      <c r="V372" s="309"/>
      <c r="W372" s="309"/>
      <c r="X372" s="309"/>
      <c r="Y372" s="309"/>
      <c r="Z372" s="309"/>
      <c r="AA372" s="309"/>
      <c r="AB372" s="309"/>
      <c r="AC372" s="309"/>
      <c r="AD372" s="309"/>
      <c r="AE372" s="309"/>
      <c r="AF372" s="309"/>
      <c r="AG372" s="309"/>
      <c r="AH372" s="309"/>
      <c r="AI372" s="309"/>
      <c r="AJ372" s="309"/>
      <c r="AK372" s="309"/>
      <c r="AL372" s="309"/>
      <c r="AM372" s="309"/>
    </row>
    <row r="373" spans="1:39" ht="12.2" customHeight="1" x14ac:dyDescent="0.2">
      <c r="A373" s="379" t="s">
        <v>57</v>
      </c>
      <c r="B373" s="380"/>
      <c r="C373" s="380"/>
      <c r="D373" s="380"/>
      <c r="E373" s="380"/>
      <c r="F373" s="380"/>
      <c r="G373" s="380"/>
      <c r="H373" s="381"/>
      <c r="I373" s="379" t="s">
        <v>58</v>
      </c>
      <c r="J373" s="381"/>
      <c r="K373" s="385" t="s">
        <v>59</v>
      </c>
      <c r="L373" s="386"/>
      <c r="M373" s="386"/>
      <c r="N373" s="387"/>
      <c r="O373" s="385" t="s">
        <v>60</v>
      </c>
      <c r="P373" s="386"/>
      <c r="Q373" s="386"/>
      <c r="R373" s="387"/>
      <c r="S373" s="385" t="s">
        <v>61</v>
      </c>
      <c r="T373" s="386"/>
      <c r="U373" s="386"/>
      <c r="V373" s="386"/>
      <c r="W373" s="386"/>
      <c r="X373" s="387"/>
      <c r="Y373" s="385" t="s">
        <v>62</v>
      </c>
      <c r="Z373" s="386"/>
      <c r="AA373" s="386"/>
      <c r="AB373" s="386"/>
      <c r="AC373" s="386"/>
      <c r="AD373" s="386"/>
      <c r="AE373" s="387"/>
      <c r="AF373" s="385" t="s">
        <v>63</v>
      </c>
      <c r="AG373" s="386"/>
      <c r="AH373" s="386"/>
      <c r="AI373" s="386"/>
      <c r="AJ373" s="387"/>
      <c r="AK373" s="385" t="s">
        <v>64</v>
      </c>
      <c r="AL373" s="386"/>
      <c r="AM373" s="387"/>
    </row>
    <row r="374" spans="1:39" ht="10.9" customHeight="1" x14ac:dyDescent="0.2">
      <c r="A374" s="375" t="s">
        <v>65</v>
      </c>
      <c r="B374" s="375"/>
      <c r="C374" s="375"/>
      <c r="D374" s="375"/>
      <c r="E374" s="375"/>
      <c r="F374" s="375"/>
      <c r="G374" s="375"/>
      <c r="H374" s="375"/>
      <c r="I374" s="375"/>
      <c r="J374" s="375"/>
      <c r="K374" s="375"/>
      <c r="L374" s="375"/>
      <c r="M374" s="375"/>
      <c r="N374" s="375"/>
      <c r="O374" s="375"/>
      <c r="P374" s="375"/>
      <c r="Q374" s="375"/>
      <c r="R374" s="375"/>
      <c r="S374" s="375"/>
      <c r="T374" s="375"/>
      <c r="U374" s="375"/>
      <c r="V374" s="375"/>
      <c r="W374" s="375"/>
      <c r="X374" s="375"/>
      <c r="Y374" s="375"/>
      <c r="Z374" s="375"/>
      <c r="AA374" s="375"/>
      <c r="AB374" s="375"/>
      <c r="AC374" s="375"/>
      <c r="AD374" s="375"/>
      <c r="AE374" s="375"/>
      <c r="AF374" s="375"/>
      <c r="AG374" s="375"/>
      <c r="AH374" s="388">
        <v>0</v>
      </c>
      <c r="AI374" s="389"/>
      <c r="AJ374" s="389"/>
      <c r="AK374" s="389"/>
      <c r="AL374" s="389"/>
      <c r="AM374" s="390"/>
    </row>
    <row r="375" spans="1:39" ht="24.2" customHeight="1" x14ac:dyDescent="0.2">
      <c r="A375" s="309"/>
      <c r="B375" s="309"/>
      <c r="C375" s="309"/>
      <c r="D375" s="309"/>
      <c r="E375" s="309"/>
      <c r="F375" s="309"/>
      <c r="G375" s="309"/>
      <c r="H375" s="309"/>
      <c r="I375" s="309"/>
      <c r="J375" s="309"/>
      <c r="K375" s="309"/>
      <c r="L375" s="309"/>
      <c r="M375" s="309"/>
      <c r="N375" s="309"/>
      <c r="O375" s="309"/>
      <c r="P375" s="309"/>
      <c r="Q375" s="309"/>
      <c r="R375" s="309"/>
      <c r="S375" s="309"/>
      <c r="T375" s="309"/>
      <c r="U375" s="309"/>
      <c r="V375" s="309"/>
      <c r="W375" s="309"/>
      <c r="X375" s="309"/>
      <c r="Y375" s="309"/>
      <c r="Z375" s="309"/>
      <c r="AA375" s="309"/>
      <c r="AB375" s="309"/>
      <c r="AC375" s="309"/>
      <c r="AD375" s="309"/>
      <c r="AE375" s="309"/>
      <c r="AF375" s="309"/>
      <c r="AG375" s="309"/>
      <c r="AH375" s="309"/>
      <c r="AI375" s="309"/>
      <c r="AJ375" s="309"/>
      <c r="AK375" s="309"/>
      <c r="AL375" s="309"/>
      <c r="AM375" s="309"/>
    </row>
    <row r="376" spans="1:39" ht="12.2" customHeight="1" x14ac:dyDescent="0.2">
      <c r="A376" s="379" t="s">
        <v>66</v>
      </c>
      <c r="B376" s="380"/>
      <c r="C376" s="380"/>
      <c r="D376" s="380"/>
      <c r="E376" s="380"/>
      <c r="F376" s="380"/>
      <c r="G376" s="380"/>
      <c r="H376" s="381"/>
      <c r="I376" s="379" t="s">
        <v>58</v>
      </c>
      <c r="J376" s="381"/>
      <c r="K376" s="385" t="s">
        <v>67</v>
      </c>
      <c r="L376" s="386"/>
      <c r="M376" s="386"/>
      <c r="N376" s="386"/>
      <c r="O376" s="386"/>
      <c r="P376" s="387"/>
      <c r="Q376" s="385" t="s">
        <v>68</v>
      </c>
      <c r="R376" s="386"/>
      <c r="S376" s="386"/>
      <c r="T376" s="386"/>
      <c r="U376" s="386"/>
      <c r="V376" s="387"/>
      <c r="W376" s="385" t="s">
        <v>69</v>
      </c>
      <c r="X376" s="386"/>
      <c r="Y376" s="386"/>
      <c r="Z376" s="386"/>
      <c r="AA376" s="386"/>
      <c r="AB376" s="386"/>
      <c r="AC376" s="387"/>
      <c r="AD376" s="385" t="s">
        <v>63</v>
      </c>
      <c r="AE376" s="386"/>
      <c r="AF376" s="386"/>
      <c r="AG376" s="386"/>
      <c r="AH376" s="386"/>
      <c r="AI376" s="386"/>
      <c r="AJ376" s="387"/>
      <c r="AK376" s="385" t="s">
        <v>64</v>
      </c>
      <c r="AL376" s="386"/>
      <c r="AM376" s="387"/>
    </row>
    <row r="377" spans="1:39" ht="10.9" customHeight="1" x14ac:dyDescent="0.2">
      <c r="A377" s="360" t="s">
        <v>117</v>
      </c>
      <c r="B377" s="361"/>
      <c r="C377" s="361"/>
      <c r="D377" s="361"/>
      <c r="E377" s="361"/>
      <c r="F377" s="361"/>
      <c r="G377" s="361"/>
      <c r="H377" s="362"/>
      <c r="I377" s="360" t="s">
        <v>116</v>
      </c>
      <c r="J377" s="362"/>
      <c r="K377" s="366">
        <v>71.94</v>
      </c>
      <c r="L377" s="367"/>
      <c r="M377" s="367"/>
      <c r="N377" s="367"/>
      <c r="O377" s="367"/>
      <c r="P377" s="368"/>
      <c r="Q377" s="363">
        <v>130.91</v>
      </c>
      <c r="R377" s="364"/>
      <c r="S377" s="364"/>
      <c r="T377" s="364"/>
      <c r="U377" s="364"/>
      <c r="V377" s="365"/>
      <c r="W377" s="366">
        <v>81.98</v>
      </c>
      <c r="X377" s="367"/>
      <c r="Y377" s="367"/>
      <c r="Z377" s="367"/>
      <c r="AA377" s="367"/>
      <c r="AB377" s="367"/>
      <c r="AC377" s="368"/>
      <c r="AD377" s="416">
        <v>8</v>
      </c>
      <c r="AE377" s="417"/>
      <c r="AF377" s="417"/>
      <c r="AG377" s="417"/>
      <c r="AH377" s="417"/>
      <c r="AI377" s="417"/>
      <c r="AJ377" s="418"/>
      <c r="AK377" s="372">
        <v>1047.28</v>
      </c>
      <c r="AL377" s="373"/>
      <c r="AM377" s="374"/>
    </row>
    <row r="378" spans="1:39" ht="24.2" customHeight="1" x14ac:dyDescent="0.2">
      <c r="A378" s="375" t="s">
        <v>70</v>
      </c>
      <c r="B378" s="375"/>
      <c r="C378" s="375"/>
      <c r="D378" s="375"/>
      <c r="E378" s="375"/>
      <c r="F378" s="375"/>
      <c r="G378" s="375"/>
      <c r="H378" s="375"/>
      <c r="I378" s="375"/>
      <c r="J378" s="375"/>
      <c r="K378" s="375"/>
      <c r="L378" s="375"/>
      <c r="M378" s="375"/>
      <c r="N378" s="375"/>
      <c r="O378" s="375"/>
      <c r="P378" s="375"/>
      <c r="Q378" s="375"/>
      <c r="R378" s="375"/>
      <c r="S378" s="375"/>
      <c r="T378" s="375"/>
      <c r="U378" s="375"/>
      <c r="V378" s="375"/>
      <c r="W378" s="375"/>
      <c r="X378" s="375"/>
      <c r="Y378" s="375"/>
      <c r="Z378" s="375"/>
      <c r="AA378" s="375"/>
      <c r="AB378" s="375"/>
      <c r="AC378" s="375"/>
      <c r="AD378" s="375"/>
      <c r="AE378" s="375"/>
      <c r="AF378" s="375"/>
      <c r="AG378" s="375"/>
      <c r="AH378" s="376">
        <v>1047.28</v>
      </c>
      <c r="AI378" s="377"/>
      <c r="AJ378" s="377"/>
      <c r="AK378" s="377"/>
      <c r="AL378" s="377"/>
      <c r="AM378" s="378"/>
    </row>
    <row r="379" spans="1:39" ht="12.2" customHeight="1" x14ac:dyDescent="0.2">
      <c r="A379" s="309"/>
      <c r="B379" s="309"/>
      <c r="C379" s="309"/>
      <c r="D379" s="309"/>
      <c r="E379" s="309"/>
      <c r="F379" s="309"/>
      <c r="G379" s="309"/>
      <c r="H379" s="309"/>
      <c r="I379" s="309"/>
      <c r="J379" s="309"/>
      <c r="K379" s="309"/>
      <c r="L379" s="309"/>
      <c r="M379" s="309"/>
      <c r="N379" s="309"/>
      <c r="O379" s="309"/>
      <c r="P379" s="309"/>
      <c r="Q379" s="309"/>
      <c r="R379" s="309"/>
      <c r="S379" s="309"/>
      <c r="T379" s="309"/>
      <c r="U379" s="309"/>
      <c r="V379" s="309"/>
      <c r="W379" s="309"/>
      <c r="X379" s="309"/>
      <c r="Y379" s="309"/>
      <c r="Z379" s="309"/>
      <c r="AA379" s="309"/>
      <c r="AB379" s="309"/>
      <c r="AC379" s="309"/>
      <c r="AD379" s="309"/>
      <c r="AE379" s="309"/>
      <c r="AF379" s="309"/>
      <c r="AG379" s="309"/>
      <c r="AH379" s="309"/>
      <c r="AI379" s="309"/>
      <c r="AJ379" s="309"/>
      <c r="AK379" s="309"/>
      <c r="AL379" s="309"/>
      <c r="AM379" s="309"/>
    </row>
    <row r="380" spans="1:39" ht="10.9" customHeight="1" x14ac:dyDescent="0.2">
      <c r="A380" s="379" t="s">
        <v>71</v>
      </c>
      <c r="B380" s="380"/>
      <c r="C380" s="380"/>
      <c r="D380" s="380"/>
      <c r="E380" s="380"/>
      <c r="F380" s="380"/>
      <c r="G380" s="380"/>
      <c r="H380" s="381"/>
      <c r="I380" s="379" t="s">
        <v>58</v>
      </c>
      <c r="J380" s="381"/>
      <c r="K380" s="382" t="s">
        <v>72</v>
      </c>
      <c r="L380" s="383"/>
      <c r="M380" s="383"/>
      <c r="N380" s="383"/>
      <c r="O380" s="383"/>
      <c r="P380" s="384"/>
      <c r="Q380" s="382" t="s">
        <v>73</v>
      </c>
      <c r="R380" s="383"/>
      <c r="S380" s="383"/>
      <c r="T380" s="384"/>
      <c r="U380" s="382" t="s">
        <v>74</v>
      </c>
      <c r="V380" s="383"/>
      <c r="W380" s="383"/>
      <c r="X380" s="384"/>
      <c r="Y380" s="382" t="s">
        <v>75</v>
      </c>
      <c r="Z380" s="383"/>
      <c r="AA380" s="383"/>
      <c r="AB380" s="383"/>
      <c r="AC380" s="383"/>
      <c r="AD380" s="384"/>
      <c r="AE380" s="385" t="s">
        <v>76</v>
      </c>
      <c r="AF380" s="386"/>
      <c r="AG380" s="386"/>
      <c r="AH380" s="386"/>
      <c r="AI380" s="386"/>
      <c r="AJ380" s="386"/>
      <c r="AK380" s="386"/>
      <c r="AL380" s="386"/>
      <c r="AM380" s="387"/>
    </row>
    <row r="381" spans="1:39" ht="12.2" customHeight="1" x14ac:dyDescent="0.2">
      <c r="A381" s="375" t="s">
        <v>77</v>
      </c>
      <c r="B381" s="375"/>
      <c r="C381" s="375"/>
      <c r="D381" s="375"/>
      <c r="E381" s="375"/>
      <c r="F381" s="375"/>
      <c r="G381" s="375"/>
      <c r="H381" s="375"/>
      <c r="I381" s="375"/>
      <c r="J381" s="375"/>
      <c r="K381" s="375"/>
      <c r="L381" s="375"/>
      <c r="M381" s="375"/>
      <c r="N381" s="375"/>
      <c r="O381" s="375"/>
      <c r="P381" s="375"/>
      <c r="Q381" s="375"/>
      <c r="R381" s="375"/>
      <c r="S381" s="375"/>
      <c r="T381" s="375"/>
      <c r="U381" s="375"/>
      <c r="V381" s="375"/>
      <c r="W381" s="375"/>
      <c r="X381" s="375"/>
      <c r="Y381" s="375"/>
      <c r="Z381" s="375"/>
      <c r="AA381" s="375"/>
      <c r="AB381" s="375"/>
      <c r="AC381" s="375"/>
      <c r="AD381" s="375"/>
      <c r="AE381" s="375"/>
      <c r="AF381" s="375"/>
      <c r="AG381" s="375"/>
      <c r="AH381" s="388">
        <v>0</v>
      </c>
      <c r="AI381" s="389"/>
      <c r="AJ381" s="389"/>
      <c r="AK381" s="389"/>
      <c r="AL381" s="389"/>
      <c r="AM381" s="390"/>
    </row>
    <row r="382" spans="1:39" ht="12.2" customHeight="1" x14ac:dyDescent="0.2">
      <c r="A382" s="309"/>
      <c r="B382" s="309"/>
      <c r="C382" s="309"/>
      <c r="D382" s="309"/>
      <c r="E382" s="309"/>
      <c r="F382" s="309"/>
      <c r="G382" s="309"/>
      <c r="H382" s="309"/>
      <c r="I382" s="309"/>
      <c r="J382" s="309"/>
      <c r="K382" s="309"/>
      <c r="L382" s="309"/>
      <c r="M382" s="309"/>
      <c r="N382" s="309"/>
      <c r="O382" s="309"/>
      <c r="P382" s="309"/>
      <c r="Q382" s="309"/>
      <c r="R382" s="309"/>
      <c r="S382" s="309"/>
      <c r="T382" s="309"/>
      <c r="U382" s="309"/>
      <c r="V382" s="309"/>
      <c r="W382" s="309"/>
      <c r="X382" s="309"/>
      <c r="Y382" s="309"/>
      <c r="Z382" s="309"/>
      <c r="AA382" s="309"/>
      <c r="AB382" s="309"/>
      <c r="AC382" s="309"/>
      <c r="AD382" s="309"/>
      <c r="AE382" s="309"/>
      <c r="AF382" s="309"/>
      <c r="AG382" s="309"/>
      <c r="AH382" s="309"/>
      <c r="AI382" s="309"/>
      <c r="AJ382" s="309"/>
      <c r="AK382" s="309"/>
      <c r="AL382" s="309"/>
      <c r="AM382" s="309"/>
    </row>
    <row r="383" spans="1:39" ht="12.2" customHeight="1" x14ac:dyDescent="0.2">
      <c r="A383" s="391" t="s">
        <v>78</v>
      </c>
      <c r="B383" s="392"/>
      <c r="C383" s="392"/>
      <c r="D383" s="392"/>
      <c r="E383" s="392"/>
      <c r="F383" s="392"/>
      <c r="G383" s="392"/>
      <c r="H383" s="392"/>
      <c r="I383" s="392"/>
      <c r="J383" s="392"/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3"/>
      <c r="AA383" s="376">
        <v>1047.28</v>
      </c>
      <c r="AB383" s="377"/>
      <c r="AC383" s="377"/>
      <c r="AD383" s="377"/>
      <c r="AE383" s="377"/>
      <c r="AF383" s="377"/>
      <c r="AG383" s="377"/>
      <c r="AH383" s="377"/>
      <c r="AI383" s="377"/>
      <c r="AJ383" s="377"/>
      <c r="AK383" s="377"/>
      <c r="AL383" s="377"/>
      <c r="AM383" s="378"/>
    </row>
    <row r="384" spans="1:39" ht="10.9" customHeight="1" x14ac:dyDescent="0.2">
      <c r="A384" s="391" t="s">
        <v>79</v>
      </c>
      <c r="B384" s="392"/>
      <c r="C384" s="392"/>
      <c r="D384" s="392"/>
      <c r="E384" s="392"/>
      <c r="F384" s="392"/>
      <c r="G384" s="392"/>
      <c r="H384" s="392"/>
      <c r="I384" s="392"/>
      <c r="J384" s="392"/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3"/>
      <c r="AA384" s="413">
        <v>1</v>
      </c>
      <c r="AB384" s="414"/>
      <c r="AC384" s="414"/>
      <c r="AD384" s="414"/>
      <c r="AE384" s="414"/>
      <c r="AF384" s="414"/>
      <c r="AG384" s="414"/>
      <c r="AH384" s="414"/>
      <c r="AI384" s="414"/>
      <c r="AJ384" s="414"/>
      <c r="AK384" s="414"/>
      <c r="AL384" s="414"/>
      <c r="AM384" s="415"/>
    </row>
    <row r="385" spans="1:39" ht="24.2" customHeight="1" x14ac:dyDescent="0.2">
      <c r="A385" s="391" t="s">
        <v>80</v>
      </c>
      <c r="B385" s="392"/>
      <c r="C385" s="392"/>
      <c r="D385" s="392"/>
      <c r="E385" s="392"/>
      <c r="F385" s="392"/>
      <c r="G385" s="392"/>
      <c r="H385" s="392"/>
      <c r="I385" s="392"/>
      <c r="J385" s="392"/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3"/>
      <c r="AA385" s="376">
        <v>1047.28</v>
      </c>
      <c r="AB385" s="377"/>
      <c r="AC385" s="377"/>
      <c r="AD385" s="377"/>
      <c r="AE385" s="377"/>
      <c r="AF385" s="377"/>
      <c r="AG385" s="377"/>
      <c r="AH385" s="377"/>
      <c r="AI385" s="377"/>
      <c r="AJ385" s="377"/>
      <c r="AK385" s="377"/>
      <c r="AL385" s="377"/>
      <c r="AM385" s="378"/>
    </row>
    <row r="386" spans="1:39" ht="12.2" customHeight="1" x14ac:dyDescent="0.2">
      <c r="A386" s="309"/>
      <c r="B386" s="309"/>
      <c r="C386" s="309"/>
      <c r="D386" s="309"/>
      <c r="E386" s="309"/>
      <c r="F386" s="309"/>
      <c r="G386" s="309"/>
      <c r="H386" s="309"/>
      <c r="I386" s="309"/>
      <c r="J386" s="309"/>
      <c r="K386" s="309"/>
      <c r="L386" s="309"/>
      <c r="M386" s="309"/>
      <c r="N386" s="309"/>
      <c r="O386" s="309"/>
      <c r="P386" s="309"/>
      <c r="Q386" s="309"/>
      <c r="R386" s="309"/>
      <c r="S386" s="309"/>
      <c r="T386" s="309"/>
      <c r="U386" s="309"/>
      <c r="V386" s="309"/>
      <c r="W386" s="309"/>
      <c r="X386" s="309"/>
      <c r="Y386" s="309"/>
      <c r="Z386" s="309"/>
      <c r="AA386" s="309"/>
      <c r="AB386" s="309"/>
      <c r="AC386" s="309"/>
      <c r="AD386" s="309"/>
      <c r="AE386" s="309"/>
      <c r="AF386" s="309"/>
      <c r="AG386" s="309"/>
      <c r="AH386" s="309"/>
      <c r="AI386" s="309"/>
      <c r="AJ386" s="309"/>
      <c r="AK386" s="309"/>
      <c r="AL386" s="309"/>
      <c r="AM386" s="309"/>
    </row>
    <row r="387" spans="1:39" ht="10.9" customHeight="1" x14ac:dyDescent="0.2">
      <c r="A387" s="379" t="s">
        <v>81</v>
      </c>
      <c r="B387" s="380"/>
      <c r="C387" s="380"/>
      <c r="D387" s="380"/>
      <c r="E387" s="380"/>
      <c r="F387" s="380"/>
      <c r="G387" s="380"/>
      <c r="H387" s="380"/>
      <c r="I387" s="380"/>
      <c r="J387" s="380"/>
      <c r="K387" s="381"/>
      <c r="L387" s="379" t="s">
        <v>58</v>
      </c>
      <c r="M387" s="380"/>
      <c r="N387" s="380"/>
      <c r="O387" s="381"/>
      <c r="P387" s="382" t="s">
        <v>22</v>
      </c>
      <c r="Q387" s="383"/>
      <c r="R387" s="383"/>
      <c r="S387" s="384"/>
      <c r="T387" s="385" t="s">
        <v>82</v>
      </c>
      <c r="U387" s="386"/>
      <c r="V387" s="386"/>
      <c r="W387" s="386"/>
      <c r="X387" s="386"/>
      <c r="Y387" s="386"/>
      <c r="Z387" s="386"/>
      <c r="AA387" s="387"/>
      <c r="AB387" s="385" t="s">
        <v>63</v>
      </c>
      <c r="AC387" s="386"/>
      <c r="AD387" s="386"/>
      <c r="AE387" s="386"/>
      <c r="AF387" s="386"/>
      <c r="AG387" s="386"/>
      <c r="AH387" s="386"/>
      <c r="AI387" s="386"/>
      <c r="AJ387" s="387"/>
      <c r="AK387" s="385" t="s">
        <v>82</v>
      </c>
      <c r="AL387" s="386"/>
      <c r="AM387" s="387"/>
    </row>
    <row r="388" spans="1:39" ht="24.2" customHeight="1" x14ac:dyDescent="0.2">
      <c r="A388" s="375" t="s">
        <v>83</v>
      </c>
      <c r="B388" s="375"/>
      <c r="C388" s="375"/>
      <c r="D388" s="375"/>
      <c r="E388" s="375"/>
      <c r="F388" s="375"/>
      <c r="G388" s="375"/>
      <c r="H388" s="375"/>
      <c r="I388" s="375"/>
      <c r="J388" s="375"/>
      <c r="K388" s="375"/>
      <c r="L388" s="375"/>
      <c r="M388" s="375"/>
      <c r="N388" s="375"/>
      <c r="O388" s="375"/>
      <c r="P388" s="375"/>
      <c r="Q388" s="375"/>
      <c r="R388" s="375"/>
      <c r="S388" s="375"/>
      <c r="T388" s="375"/>
      <c r="U388" s="375"/>
      <c r="V388" s="375"/>
      <c r="W388" s="375"/>
      <c r="X388" s="375"/>
      <c r="Y388" s="375"/>
      <c r="Z388" s="375"/>
      <c r="AA388" s="375"/>
      <c r="AB388" s="375"/>
      <c r="AC388" s="375"/>
      <c r="AD388" s="375"/>
      <c r="AE388" s="375"/>
      <c r="AF388" s="375"/>
      <c r="AG388" s="375"/>
      <c r="AH388" s="388">
        <v>0</v>
      </c>
      <c r="AI388" s="389"/>
      <c r="AJ388" s="389"/>
      <c r="AK388" s="389"/>
      <c r="AL388" s="389"/>
      <c r="AM388" s="390"/>
    </row>
    <row r="389" spans="1:39" ht="24.2" customHeight="1" x14ac:dyDescent="0.2">
      <c r="A389" s="309"/>
      <c r="B389" s="309"/>
      <c r="C389" s="309"/>
      <c r="D389" s="309"/>
      <c r="E389" s="309"/>
      <c r="F389" s="309"/>
      <c r="G389" s="309"/>
      <c r="H389" s="309"/>
      <c r="I389" s="309"/>
      <c r="J389" s="309"/>
      <c r="K389" s="309"/>
      <c r="L389" s="309"/>
      <c r="M389" s="309"/>
      <c r="N389" s="309"/>
      <c r="O389" s="309"/>
      <c r="P389" s="309"/>
      <c r="Q389" s="309"/>
      <c r="R389" s="309"/>
      <c r="S389" s="309"/>
      <c r="T389" s="309"/>
      <c r="U389" s="309"/>
      <c r="V389" s="309"/>
      <c r="W389" s="309"/>
      <c r="X389" s="309"/>
      <c r="Y389" s="309"/>
      <c r="Z389" s="309"/>
      <c r="AA389" s="309"/>
      <c r="AB389" s="309"/>
      <c r="AC389" s="309"/>
      <c r="AD389" s="309"/>
      <c r="AE389" s="309"/>
      <c r="AF389" s="309"/>
      <c r="AG389" s="309"/>
      <c r="AH389" s="309"/>
      <c r="AI389" s="309"/>
      <c r="AJ389" s="309"/>
      <c r="AK389" s="309"/>
      <c r="AL389" s="309"/>
      <c r="AM389" s="309"/>
    </row>
    <row r="390" spans="1:39" ht="24.2" customHeight="1" x14ac:dyDescent="0.2">
      <c r="A390" s="379" t="s">
        <v>84</v>
      </c>
      <c r="B390" s="380"/>
      <c r="C390" s="380"/>
      <c r="D390" s="380"/>
      <c r="E390" s="380"/>
      <c r="F390" s="380"/>
      <c r="G390" s="380"/>
      <c r="H390" s="380"/>
      <c r="I390" s="380"/>
      <c r="J390" s="380"/>
      <c r="K390" s="381"/>
      <c r="L390" s="379" t="s">
        <v>58</v>
      </c>
      <c r="M390" s="380"/>
      <c r="N390" s="380"/>
      <c r="O390" s="381"/>
      <c r="P390" s="382" t="s">
        <v>22</v>
      </c>
      <c r="Q390" s="383"/>
      <c r="R390" s="383"/>
      <c r="S390" s="384"/>
      <c r="T390" s="385" t="s">
        <v>82</v>
      </c>
      <c r="U390" s="386"/>
      <c r="V390" s="386"/>
      <c r="W390" s="386"/>
      <c r="X390" s="386"/>
      <c r="Y390" s="386"/>
      <c r="Z390" s="386"/>
      <c r="AA390" s="387"/>
      <c r="AB390" s="385" t="s">
        <v>63</v>
      </c>
      <c r="AC390" s="386"/>
      <c r="AD390" s="386"/>
      <c r="AE390" s="386"/>
      <c r="AF390" s="386"/>
      <c r="AG390" s="386"/>
      <c r="AH390" s="386"/>
      <c r="AI390" s="386"/>
      <c r="AJ390" s="387"/>
      <c r="AK390" s="385" t="s">
        <v>82</v>
      </c>
      <c r="AL390" s="386"/>
      <c r="AM390" s="387"/>
    </row>
    <row r="391" spans="1:39" ht="24.2" customHeight="1" x14ac:dyDescent="0.2">
      <c r="A391" s="375" t="s">
        <v>85</v>
      </c>
      <c r="B391" s="375"/>
      <c r="C391" s="375"/>
      <c r="D391" s="375"/>
      <c r="E391" s="375"/>
      <c r="F391" s="375"/>
      <c r="G391" s="375"/>
      <c r="H391" s="375"/>
      <c r="I391" s="375"/>
      <c r="J391" s="375"/>
      <c r="K391" s="375"/>
      <c r="L391" s="375"/>
      <c r="M391" s="375"/>
      <c r="N391" s="375"/>
      <c r="O391" s="375"/>
      <c r="P391" s="375"/>
      <c r="Q391" s="375"/>
      <c r="R391" s="375"/>
      <c r="S391" s="375"/>
      <c r="T391" s="375"/>
      <c r="U391" s="375"/>
      <c r="V391" s="375"/>
      <c r="W391" s="375"/>
      <c r="X391" s="375"/>
      <c r="Y391" s="375"/>
      <c r="Z391" s="375"/>
      <c r="AA391" s="375"/>
      <c r="AB391" s="375"/>
      <c r="AC391" s="375"/>
      <c r="AD391" s="375"/>
      <c r="AE391" s="375"/>
      <c r="AF391" s="375"/>
      <c r="AG391" s="375"/>
      <c r="AH391" s="388">
        <v>0</v>
      </c>
      <c r="AI391" s="389"/>
      <c r="AJ391" s="389"/>
      <c r="AK391" s="389"/>
      <c r="AL391" s="389"/>
      <c r="AM391" s="390"/>
    </row>
    <row r="392" spans="1:39" ht="24.2" customHeight="1" x14ac:dyDescent="0.2">
      <c r="A392" s="309"/>
      <c r="B392" s="309"/>
      <c r="C392" s="309"/>
      <c r="D392" s="309"/>
      <c r="E392" s="309"/>
      <c r="F392" s="309"/>
      <c r="G392" s="309"/>
      <c r="H392" s="309"/>
      <c r="I392" s="309"/>
      <c r="J392" s="309"/>
      <c r="K392" s="309"/>
      <c r="L392" s="309"/>
      <c r="M392" s="309"/>
      <c r="N392" s="309"/>
      <c r="O392" s="309"/>
      <c r="P392" s="309"/>
      <c r="Q392" s="309"/>
      <c r="R392" s="309"/>
      <c r="S392" s="309"/>
      <c r="T392" s="309"/>
      <c r="U392" s="309"/>
      <c r="V392" s="309"/>
      <c r="W392" s="309"/>
      <c r="X392" s="309"/>
      <c r="Y392" s="309"/>
      <c r="Z392" s="309"/>
      <c r="AA392" s="309"/>
      <c r="AB392" s="309"/>
      <c r="AC392" s="309"/>
      <c r="AD392" s="309"/>
      <c r="AE392" s="309"/>
      <c r="AF392" s="309"/>
      <c r="AG392" s="309"/>
      <c r="AH392" s="309"/>
      <c r="AI392" s="309"/>
      <c r="AJ392" s="309"/>
      <c r="AK392" s="309"/>
      <c r="AL392" s="309"/>
      <c r="AM392" s="309"/>
    </row>
    <row r="393" spans="1:39" ht="12.2" customHeight="1" x14ac:dyDescent="0.2">
      <c r="A393" s="379" t="s">
        <v>86</v>
      </c>
      <c r="B393" s="380"/>
      <c r="C393" s="380"/>
      <c r="D393" s="380"/>
      <c r="E393" s="380"/>
      <c r="F393" s="380"/>
      <c r="G393" s="381"/>
      <c r="H393" s="379" t="s">
        <v>58</v>
      </c>
      <c r="I393" s="381"/>
      <c r="J393" s="382" t="s">
        <v>22</v>
      </c>
      <c r="K393" s="383"/>
      <c r="L393" s="384"/>
      <c r="M393" s="385" t="s">
        <v>87</v>
      </c>
      <c r="N393" s="386"/>
      <c r="O393" s="386"/>
      <c r="P393" s="386"/>
      <c r="Q393" s="386"/>
      <c r="R393" s="386"/>
      <c r="S393" s="387"/>
      <c r="T393" s="385" t="s">
        <v>88</v>
      </c>
      <c r="U393" s="386"/>
      <c r="V393" s="386"/>
      <c r="W393" s="387"/>
      <c r="X393" s="385" t="s">
        <v>89</v>
      </c>
      <c r="Y393" s="387"/>
      <c r="Z393" s="385" t="s">
        <v>90</v>
      </c>
      <c r="AA393" s="386"/>
      <c r="AB393" s="387"/>
      <c r="AC393" s="385" t="s">
        <v>76</v>
      </c>
      <c r="AD393" s="386"/>
      <c r="AE393" s="386"/>
      <c r="AF393" s="386"/>
      <c r="AG393" s="387"/>
      <c r="AH393" s="385" t="s">
        <v>63</v>
      </c>
      <c r="AI393" s="386"/>
      <c r="AJ393" s="386"/>
      <c r="AK393" s="386"/>
      <c r="AL393" s="387"/>
      <c r="AM393" s="53" t="s">
        <v>91</v>
      </c>
    </row>
    <row r="394" spans="1:39" ht="10.9" customHeight="1" x14ac:dyDescent="0.2">
      <c r="A394" s="375" t="s">
        <v>92</v>
      </c>
      <c r="B394" s="375"/>
      <c r="C394" s="375"/>
      <c r="D394" s="375"/>
      <c r="E394" s="375"/>
      <c r="F394" s="375"/>
      <c r="G394" s="375"/>
      <c r="H394" s="375"/>
      <c r="I394" s="375"/>
      <c r="J394" s="375"/>
      <c r="K394" s="375"/>
      <c r="L394" s="375"/>
      <c r="M394" s="375"/>
      <c r="N394" s="375"/>
      <c r="O394" s="375"/>
      <c r="P394" s="375"/>
      <c r="Q394" s="375"/>
      <c r="R394" s="375"/>
      <c r="S394" s="375"/>
      <c r="T394" s="375"/>
      <c r="U394" s="375"/>
      <c r="V394" s="375"/>
      <c r="W394" s="375"/>
      <c r="X394" s="375"/>
      <c r="Y394" s="375"/>
      <c r="Z394" s="375"/>
      <c r="AA394" s="375"/>
      <c r="AB394" s="375"/>
      <c r="AC394" s="375"/>
      <c r="AD394" s="375"/>
      <c r="AE394" s="375"/>
      <c r="AF394" s="375"/>
      <c r="AG394" s="375"/>
      <c r="AH394" s="388">
        <v>0</v>
      </c>
      <c r="AI394" s="389"/>
      <c r="AJ394" s="389"/>
      <c r="AK394" s="389"/>
      <c r="AL394" s="389"/>
      <c r="AM394" s="390"/>
    </row>
    <row r="395" spans="1:39" ht="24.2" customHeight="1" x14ac:dyDescent="0.2">
      <c r="A395" s="309"/>
      <c r="B395" s="309"/>
      <c r="C395" s="309"/>
      <c r="D395" s="309"/>
      <c r="E395" s="309"/>
      <c r="F395" s="309"/>
      <c r="G395" s="309"/>
      <c r="H395" s="309"/>
      <c r="I395" s="309"/>
      <c r="J395" s="309"/>
      <c r="K395" s="309"/>
      <c r="L395" s="309"/>
      <c r="M395" s="309"/>
      <c r="N395" s="309"/>
      <c r="O395" s="309"/>
      <c r="P395" s="309"/>
      <c r="Q395" s="309"/>
      <c r="R395" s="309"/>
      <c r="S395" s="309"/>
      <c r="T395" s="309"/>
      <c r="U395" s="309"/>
      <c r="V395" s="309"/>
      <c r="W395" s="309"/>
      <c r="X395" s="309"/>
      <c r="Y395" s="309"/>
      <c r="Z395" s="309"/>
      <c r="AA395" s="309"/>
      <c r="AB395" s="309"/>
      <c r="AC395" s="309"/>
      <c r="AD395" s="309"/>
      <c r="AE395" s="309"/>
      <c r="AF395" s="309"/>
      <c r="AG395" s="309"/>
      <c r="AH395" s="309"/>
      <c r="AI395" s="309"/>
      <c r="AJ395" s="309"/>
      <c r="AK395" s="309"/>
      <c r="AL395" s="309"/>
      <c r="AM395" s="309"/>
    </row>
    <row r="396" spans="1:39" ht="12.2" customHeight="1" x14ac:dyDescent="0.2">
      <c r="A396" s="391" t="s">
        <v>93</v>
      </c>
      <c r="B396" s="392"/>
      <c r="C396" s="392"/>
      <c r="D396" s="392"/>
      <c r="E396" s="392"/>
      <c r="F396" s="392"/>
      <c r="G396" s="392"/>
      <c r="H396" s="392"/>
      <c r="I396" s="392"/>
      <c r="J396" s="392"/>
      <c r="K396" s="392"/>
      <c r="L396" s="392"/>
      <c r="M396" s="392"/>
      <c r="N396" s="392"/>
      <c r="O396" s="392"/>
      <c r="P396" s="392"/>
      <c r="Q396" s="392"/>
      <c r="R396" s="392"/>
      <c r="S396" s="392"/>
      <c r="T396" s="392"/>
      <c r="U396" s="392"/>
      <c r="V396" s="392"/>
      <c r="W396" s="392"/>
      <c r="X396" s="392"/>
      <c r="Y396" s="392"/>
      <c r="Z396" s="392"/>
      <c r="AA396" s="392"/>
      <c r="AB396" s="392"/>
      <c r="AC396" s="392"/>
      <c r="AD396" s="392"/>
      <c r="AE396" s="392"/>
      <c r="AF396" s="392"/>
      <c r="AG396" s="393"/>
      <c r="AH396" s="410">
        <v>1047.28</v>
      </c>
      <c r="AI396" s="411"/>
      <c r="AJ396" s="411"/>
      <c r="AK396" s="411"/>
      <c r="AL396" s="411"/>
      <c r="AM396" s="412"/>
    </row>
    <row r="397" spans="1:39" ht="10.9" customHeight="1" x14ac:dyDescent="0.2">
      <c r="A397" s="391" t="s">
        <v>99</v>
      </c>
      <c r="B397" s="392"/>
      <c r="C397" s="392"/>
      <c r="D397" s="392"/>
      <c r="E397" s="392"/>
      <c r="F397" s="392"/>
      <c r="G397" s="392"/>
      <c r="H397" s="392"/>
      <c r="I397" s="392"/>
      <c r="J397" s="392"/>
      <c r="K397" s="392"/>
      <c r="L397" s="392"/>
      <c r="M397" s="392"/>
      <c r="N397" s="392"/>
      <c r="O397" s="392"/>
      <c r="P397" s="392"/>
      <c r="Q397" s="392"/>
      <c r="R397" s="392"/>
      <c r="S397" s="392"/>
      <c r="T397" s="392"/>
      <c r="U397" s="392"/>
      <c r="V397" s="392"/>
      <c r="W397" s="392"/>
      <c r="X397" s="392"/>
      <c r="Y397" s="392"/>
      <c r="Z397" s="392"/>
      <c r="AA397" s="392"/>
      <c r="AB397" s="392"/>
      <c r="AC397" s="392"/>
      <c r="AD397" s="392"/>
      <c r="AE397" s="392"/>
      <c r="AF397" s="392"/>
      <c r="AG397" s="393"/>
      <c r="AH397" s="407">
        <v>0</v>
      </c>
      <c r="AI397" s="408"/>
      <c r="AJ397" s="408"/>
      <c r="AK397" s="408"/>
      <c r="AL397" s="408"/>
      <c r="AM397" s="409"/>
    </row>
    <row r="398" spans="1:39" ht="12.2" customHeight="1" x14ac:dyDescent="0.2">
      <c r="A398" s="391" t="s">
        <v>95</v>
      </c>
      <c r="B398" s="392"/>
      <c r="C398" s="392"/>
      <c r="D398" s="392"/>
      <c r="E398" s="392"/>
      <c r="F398" s="392"/>
      <c r="G398" s="392"/>
      <c r="H398" s="392"/>
      <c r="I398" s="392"/>
      <c r="J398" s="392"/>
      <c r="K398" s="392"/>
      <c r="L398" s="392"/>
      <c r="M398" s="392"/>
      <c r="N398" s="392"/>
      <c r="O398" s="392"/>
      <c r="P398" s="392"/>
      <c r="Q398" s="392"/>
      <c r="R398" s="392"/>
      <c r="S398" s="392"/>
      <c r="T398" s="392"/>
      <c r="U398" s="392"/>
      <c r="V398" s="392"/>
      <c r="W398" s="392"/>
      <c r="X398" s="392"/>
      <c r="Y398" s="392"/>
      <c r="Z398" s="392"/>
      <c r="AA398" s="392"/>
      <c r="AB398" s="392"/>
      <c r="AC398" s="392"/>
      <c r="AD398" s="392"/>
      <c r="AE398" s="392"/>
      <c r="AF398" s="392"/>
      <c r="AG398" s="393"/>
      <c r="AH398" s="410">
        <v>1047.28</v>
      </c>
      <c r="AI398" s="411"/>
      <c r="AJ398" s="411"/>
      <c r="AK398" s="411"/>
      <c r="AL398" s="411"/>
      <c r="AM398" s="412"/>
    </row>
    <row r="399" spans="1:39" ht="12.2" customHeight="1" x14ac:dyDescent="0.2">
      <c r="A399" s="309"/>
      <c r="B399" s="309"/>
      <c r="C399" s="309"/>
      <c r="D399" s="309"/>
      <c r="E399" s="309"/>
      <c r="F399" s="309"/>
      <c r="G399" s="309"/>
      <c r="H399" s="309"/>
      <c r="I399" s="309"/>
      <c r="J399" s="309"/>
      <c r="K399" s="309"/>
      <c r="L399" s="309"/>
      <c r="M399" s="309"/>
      <c r="N399" s="309"/>
      <c r="O399" s="309"/>
      <c r="P399" s="309"/>
      <c r="Q399" s="309"/>
      <c r="R399" s="309"/>
      <c r="S399" s="309"/>
      <c r="T399" s="309"/>
      <c r="U399" s="309"/>
      <c r="V399" s="309"/>
      <c r="W399" s="309"/>
      <c r="X399" s="309"/>
      <c r="Y399" s="309"/>
      <c r="Z399" s="309"/>
      <c r="AA399" s="309"/>
      <c r="AB399" s="309"/>
      <c r="AC399" s="309"/>
      <c r="AD399" s="309"/>
      <c r="AE399" s="309"/>
      <c r="AF399" s="309"/>
      <c r="AG399" s="309"/>
      <c r="AH399" s="309"/>
      <c r="AI399" s="309"/>
      <c r="AJ399" s="309"/>
      <c r="AK399" s="309"/>
      <c r="AL399" s="309"/>
      <c r="AM399" s="309"/>
    </row>
    <row r="400" spans="1:39" ht="12.2" customHeight="1" x14ac:dyDescent="0.2">
      <c r="A400" s="309"/>
      <c r="B400" s="309"/>
      <c r="C400" s="309"/>
      <c r="D400" s="309"/>
      <c r="E400" s="309"/>
      <c r="F400" s="309"/>
      <c r="G400" s="309"/>
      <c r="H400" s="309"/>
      <c r="I400" s="309"/>
      <c r="J400" s="309"/>
      <c r="K400" s="309"/>
      <c r="L400" s="309"/>
      <c r="M400" s="309"/>
      <c r="N400" s="309"/>
      <c r="O400" s="309"/>
      <c r="P400" s="309"/>
      <c r="Q400" s="309"/>
      <c r="R400" s="309"/>
      <c r="S400" s="309"/>
      <c r="T400" s="309"/>
      <c r="U400" s="309"/>
      <c r="V400" s="309"/>
      <c r="W400" s="309"/>
      <c r="X400" s="309"/>
      <c r="Y400" s="309"/>
      <c r="Z400" s="309"/>
      <c r="AA400" s="309"/>
      <c r="AB400" s="309"/>
      <c r="AC400" s="309"/>
      <c r="AD400" s="309"/>
      <c r="AE400" s="309"/>
      <c r="AF400" s="309"/>
      <c r="AG400" s="309"/>
      <c r="AH400" s="309"/>
      <c r="AI400" s="309"/>
      <c r="AJ400" s="309"/>
      <c r="AK400" s="309"/>
      <c r="AL400" s="309"/>
      <c r="AM400" s="309"/>
    </row>
    <row r="401" spans="1:39" ht="10.9" customHeight="1" x14ac:dyDescent="0.2">
      <c r="A401" s="316" t="s">
        <v>10</v>
      </c>
      <c r="B401" s="316"/>
      <c r="C401" s="316"/>
      <c r="D401" s="316"/>
      <c r="E401" s="316"/>
      <c r="F401" s="56" t="s">
        <v>52</v>
      </c>
      <c r="G401" s="316" t="s">
        <v>168</v>
      </c>
      <c r="H401" s="316"/>
      <c r="I401" s="316"/>
      <c r="J401" s="316"/>
      <c r="K401" s="316"/>
      <c r="L401" s="316"/>
      <c r="M401" s="316"/>
      <c r="N401" s="316"/>
      <c r="O401" s="316"/>
      <c r="P401" s="316"/>
      <c r="Q401" s="316"/>
      <c r="R401" s="316"/>
      <c r="S401" s="316"/>
      <c r="T401" s="316"/>
      <c r="U401" s="316"/>
      <c r="V401" s="316"/>
      <c r="W401" s="316"/>
      <c r="X401" s="316"/>
      <c r="Y401" s="316"/>
      <c r="Z401" s="316"/>
      <c r="AA401" s="316"/>
      <c r="AB401" s="316"/>
      <c r="AC401" s="316"/>
      <c r="AD401" s="316"/>
      <c r="AE401" s="316"/>
      <c r="AF401" s="316"/>
      <c r="AG401" s="316"/>
      <c r="AH401" s="316"/>
      <c r="AI401" s="316"/>
      <c r="AJ401" s="316"/>
      <c r="AK401" s="316"/>
      <c r="AL401" s="316"/>
      <c r="AM401" s="316"/>
    </row>
    <row r="402" spans="1:39" ht="10.9" customHeight="1" x14ac:dyDescent="0.2">
      <c r="A402" s="316" t="s">
        <v>5</v>
      </c>
      <c r="B402" s="316"/>
      <c r="C402" s="316"/>
      <c r="D402" s="316"/>
      <c r="E402" s="316"/>
      <c r="F402" s="56" t="s">
        <v>52</v>
      </c>
      <c r="G402" s="406">
        <v>202500036009105</v>
      </c>
      <c r="H402" s="316"/>
      <c r="I402" s="316"/>
      <c r="J402" s="316"/>
      <c r="K402" s="316"/>
      <c r="L402" s="316"/>
      <c r="M402" s="316"/>
      <c r="N402" s="316"/>
      <c r="O402" s="316"/>
      <c r="P402" s="316"/>
      <c r="Q402" s="316"/>
      <c r="R402" s="316"/>
      <c r="S402" s="316"/>
      <c r="T402" s="316"/>
      <c r="U402" s="316"/>
      <c r="V402" s="317" t="s">
        <v>229</v>
      </c>
      <c r="W402" s="317"/>
      <c r="X402" s="317"/>
      <c r="Y402" s="317"/>
      <c r="Z402" s="317"/>
      <c r="AA402" s="317"/>
      <c r="AB402" s="317"/>
      <c r="AC402" s="317"/>
      <c r="AD402" s="317"/>
      <c r="AE402" s="317"/>
      <c r="AF402" s="317"/>
      <c r="AG402" s="317"/>
      <c r="AH402" s="317"/>
      <c r="AI402" s="317"/>
      <c r="AJ402" s="317"/>
      <c r="AK402" s="317"/>
      <c r="AL402" s="317"/>
      <c r="AM402" s="317"/>
    </row>
    <row r="403" spans="1:39" ht="10.35" customHeight="1" x14ac:dyDescent="0.2">
      <c r="A403" s="316" t="s">
        <v>11</v>
      </c>
      <c r="B403" s="316"/>
      <c r="C403" s="316"/>
      <c r="D403" s="316"/>
      <c r="E403" s="316"/>
      <c r="F403" s="56" t="s">
        <v>52</v>
      </c>
      <c r="G403" s="316" t="s">
        <v>172</v>
      </c>
      <c r="H403" s="316"/>
      <c r="I403" s="316"/>
      <c r="J403" s="316"/>
      <c r="K403" s="316"/>
      <c r="L403" s="316"/>
      <c r="M403" s="316"/>
      <c r="N403" s="316"/>
      <c r="O403" s="316"/>
      <c r="P403" s="316"/>
      <c r="Q403" s="316"/>
      <c r="R403" s="316"/>
      <c r="S403" s="316"/>
      <c r="T403" s="316"/>
      <c r="U403" s="316"/>
      <c r="V403" s="316"/>
      <c r="W403" s="316"/>
      <c r="X403" s="316"/>
      <c r="Y403" s="316"/>
      <c r="Z403" s="316"/>
      <c r="AA403" s="316"/>
      <c r="AB403" s="316"/>
      <c r="AC403" s="316"/>
      <c r="AD403" s="316"/>
      <c r="AE403" s="316"/>
      <c r="AF403" s="316"/>
      <c r="AG403" s="316"/>
      <c r="AH403" s="316"/>
      <c r="AI403" s="316"/>
      <c r="AJ403" s="316"/>
      <c r="AK403" s="316"/>
      <c r="AL403" s="316"/>
      <c r="AM403" s="316"/>
    </row>
    <row r="404" spans="1:39" ht="10.35" customHeight="1" x14ac:dyDescent="0.2">
      <c r="A404" s="316" t="s">
        <v>12</v>
      </c>
      <c r="B404" s="316"/>
      <c r="C404" s="316"/>
      <c r="D404" s="316"/>
      <c r="E404" s="316"/>
      <c r="F404" s="56" t="s">
        <v>52</v>
      </c>
      <c r="G404" s="316" t="s">
        <v>295</v>
      </c>
      <c r="H404" s="316"/>
      <c r="I404" s="316"/>
      <c r="J404" s="316"/>
      <c r="K404" s="316"/>
      <c r="L404" s="316"/>
      <c r="M404" s="316"/>
      <c r="N404" s="316"/>
      <c r="O404" s="316"/>
      <c r="P404" s="316"/>
      <c r="Q404" s="316"/>
      <c r="R404" s="316"/>
      <c r="S404" s="316"/>
      <c r="T404" s="316"/>
      <c r="U404" s="316"/>
      <c r="V404" s="316"/>
      <c r="W404" s="316"/>
      <c r="X404" s="316"/>
      <c r="Y404" s="316"/>
      <c r="Z404" s="316"/>
      <c r="AA404" s="316"/>
      <c r="AB404" s="316"/>
      <c r="AC404" s="317"/>
      <c r="AD404" s="317"/>
      <c r="AE404" s="317"/>
      <c r="AF404" s="317"/>
      <c r="AG404" s="317"/>
      <c r="AH404" s="317"/>
      <c r="AI404" s="317"/>
      <c r="AJ404" s="317"/>
      <c r="AK404" s="317"/>
      <c r="AL404" s="56"/>
      <c r="AM404" s="57"/>
    </row>
    <row r="405" spans="1:39" ht="20.45" customHeight="1" x14ac:dyDescent="0.2">
      <c r="A405" s="316" t="s">
        <v>53</v>
      </c>
      <c r="B405" s="316"/>
      <c r="C405" s="316"/>
      <c r="D405" s="316"/>
      <c r="E405" s="316"/>
      <c r="F405" s="56" t="s">
        <v>52</v>
      </c>
      <c r="G405" s="316" t="s">
        <v>54</v>
      </c>
      <c r="H405" s="316"/>
      <c r="I405" s="316"/>
      <c r="J405" s="316"/>
      <c r="K405" s="316"/>
      <c r="L405" s="316"/>
      <c r="M405" s="316"/>
      <c r="N405" s="316"/>
      <c r="O405" s="316"/>
      <c r="P405" s="316"/>
      <c r="Q405" s="316"/>
      <c r="R405" s="316"/>
      <c r="S405" s="316"/>
      <c r="T405" s="316"/>
      <c r="U405" s="316"/>
      <c r="V405" s="316"/>
      <c r="W405" s="316"/>
      <c r="X405" s="316"/>
      <c r="Y405" s="316"/>
      <c r="Z405" s="316"/>
      <c r="AA405" s="316"/>
      <c r="AB405" s="316"/>
      <c r="AC405" s="316"/>
      <c r="AD405" s="316"/>
      <c r="AE405" s="316"/>
      <c r="AF405" s="316"/>
      <c r="AG405" s="316"/>
      <c r="AH405" s="316"/>
      <c r="AI405" s="316"/>
      <c r="AJ405" s="316"/>
      <c r="AK405" s="316"/>
      <c r="AL405" s="316"/>
      <c r="AM405" s="316"/>
    </row>
    <row r="406" spans="1:39" ht="20.45" customHeight="1" x14ac:dyDescent="0.2">
      <c r="A406" s="316" t="s">
        <v>18</v>
      </c>
      <c r="B406" s="316"/>
      <c r="C406" s="316"/>
      <c r="D406" s="316"/>
      <c r="E406" s="316"/>
      <c r="F406" s="56" t="s">
        <v>52</v>
      </c>
      <c r="G406" s="316" t="s">
        <v>296</v>
      </c>
      <c r="H406" s="316"/>
      <c r="I406" s="316"/>
      <c r="J406" s="316"/>
      <c r="K406" s="316"/>
      <c r="L406" s="316"/>
      <c r="M406" s="316"/>
      <c r="N406" s="316"/>
      <c r="O406" s="316"/>
      <c r="P406" s="316"/>
      <c r="Q406" s="316"/>
      <c r="R406" s="316"/>
      <c r="S406" s="316"/>
      <c r="T406" s="316"/>
      <c r="U406" s="316"/>
      <c r="V406" s="317"/>
      <c r="W406" s="317"/>
      <c r="X406" s="317"/>
      <c r="Y406" s="317"/>
      <c r="Z406" s="317"/>
      <c r="AA406" s="317"/>
      <c r="AB406" s="317"/>
      <c r="AC406" s="317"/>
      <c r="AD406" s="317"/>
      <c r="AE406" s="317"/>
      <c r="AF406" s="317"/>
      <c r="AG406" s="317"/>
      <c r="AH406" s="317"/>
      <c r="AI406" s="317"/>
      <c r="AJ406" s="317"/>
      <c r="AK406" s="317"/>
      <c r="AL406" s="317"/>
      <c r="AM406" s="317"/>
    </row>
    <row r="407" spans="1:39" ht="10.35" customHeight="1" x14ac:dyDescent="0.2">
      <c r="A407" s="316" t="s">
        <v>55</v>
      </c>
      <c r="B407" s="316"/>
      <c r="C407" s="316"/>
      <c r="D407" s="316"/>
      <c r="E407" s="316"/>
      <c r="F407" s="56" t="s">
        <v>52</v>
      </c>
      <c r="G407" s="316" t="s">
        <v>297</v>
      </c>
      <c r="H407" s="316"/>
      <c r="I407" s="316"/>
      <c r="J407" s="316"/>
      <c r="K407" s="316"/>
      <c r="L407" s="316"/>
      <c r="M407" s="316"/>
      <c r="N407" s="316"/>
      <c r="O407" s="316"/>
      <c r="P407" s="316"/>
      <c r="Q407" s="316"/>
      <c r="R407" s="316"/>
      <c r="S407" s="316"/>
      <c r="T407" s="316"/>
      <c r="U407" s="316"/>
      <c r="V407" s="316"/>
      <c r="W407" s="316"/>
      <c r="X407" s="316"/>
      <c r="Y407" s="316"/>
      <c r="Z407" s="316"/>
      <c r="AA407" s="316"/>
      <c r="AB407" s="316"/>
      <c r="AC407" s="316"/>
      <c r="AD407" s="316"/>
      <c r="AE407" s="316"/>
      <c r="AF407" s="316"/>
      <c r="AG407" s="316"/>
      <c r="AH407" s="316"/>
      <c r="AI407" s="316"/>
      <c r="AJ407" s="316"/>
      <c r="AK407" s="316"/>
      <c r="AL407" s="316"/>
      <c r="AM407" s="316"/>
    </row>
    <row r="408" spans="1:39" ht="10.35" customHeight="1" x14ac:dyDescent="0.2">
      <c r="A408" s="400"/>
      <c r="B408" s="400"/>
      <c r="C408" s="400"/>
      <c r="D408" s="400"/>
      <c r="E408" s="400"/>
      <c r="F408" s="400"/>
      <c r="G408" s="400"/>
      <c r="H408" s="400"/>
      <c r="I408" s="400"/>
      <c r="J408" s="400"/>
      <c r="K408" s="400"/>
      <c r="L408" s="400"/>
      <c r="M408" s="400"/>
      <c r="N408" s="400"/>
      <c r="O408" s="400"/>
      <c r="P408" s="400"/>
      <c r="Q408" s="400"/>
      <c r="R408" s="400"/>
      <c r="S408" s="400"/>
      <c r="T408" s="400"/>
      <c r="U408" s="400"/>
      <c r="V408" s="400"/>
      <c r="W408" s="400"/>
      <c r="X408" s="400"/>
      <c r="Y408" s="400"/>
      <c r="Z408" s="400"/>
      <c r="AA408" s="400"/>
      <c r="AB408" s="400"/>
      <c r="AC408" s="400"/>
      <c r="AD408" s="400"/>
      <c r="AE408" s="400"/>
      <c r="AF408" s="400"/>
      <c r="AG408" s="400"/>
      <c r="AH408" s="400"/>
      <c r="AI408" s="400"/>
      <c r="AJ408" s="400"/>
      <c r="AK408" s="400"/>
      <c r="AL408" s="400"/>
      <c r="AM408" s="400"/>
    </row>
    <row r="409" spans="1:39" ht="20.45" customHeight="1" x14ac:dyDescent="0.2">
      <c r="A409" s="309"/>
      <c r="B409" s="309"/>
      <c r="C409" s="309"/>
      <c r="D409" s="309"/>
      <c r="E409" s="309"/>
      <c r="F409" s="309"/>
      <c r="G409" s="309"/>
      <c r="H409" s="309"/>
      <c r="I409" s="309"/>
      <c r="J409" s="309"/>
      <c r="K409" s="309"/>
      <c r="L409" s="309"/>
      <c r="M409" s="309"/>
      <c r="N409" s="309"/>
      <c r="O409" s="309"/>
      <c r="P409" s="309"/>
      <c r="Q409" s="309"/>
      <c r="R409" s="309"/>
      <c r="S409" s="309"/>
      <c r="T409" s="309"/>
      <c r="U409" s="309"/>
      <c r="V409" s="309"/>
      <c r="W409" s="309"/>
      <c r="X409" s="309"/>
      <c r="Y409" s="309"/>
      <c r="Z409" s="309"/>
      <c r="AA409" s="309"/>
      <c r="AB409" s="309"/>
      <c r="AC409" s="309"/>
      <c r="AD409" s="309"/>
      <c r="AE409" s="309"/>
      <c r="AF409" s="309"/>
      <c r="AG409" s="309"/>
      <c r="AH409" s="309"/>
      <c r="AI409" s="309"/>
      <c r="AJ409" s="309"/>
      <c r="AK409" s="309"/>
      <c r="AL409" s="309"/>
      <c r="AM409" s="309"/>
    </row>
    <row r="410" spans="1:39" ht="10.35" customHeight="1" x14ac:dyDescent="0.2">
      <c r="A410" s="401" t="s">
        <v>389</v>
      </c>
      <c r="B410" s="401"/>
      <c r="C410" s="401"/>
      <c r="D410" s="401"/>
      <c r="E410" s="401"/>
      <c r="F410" s="401"/>
      <c r="G410" s="401"/>
      <c r="H410" s="401"/>
      <c r="I410" s="401"/>
      <c r="J410" s="401"/>
      <c r="K410" s="401"/>
      <c r="L410" s="401"/>
      <c r="M410" s="401"/>
      <c r="N410" s="401"/>
      <c r="O410" s="401"/>
      <c r="P410" s="401"/>
      <c r="Q410" s="401"/>
      <c r="R410" s="401"/>
      <c r="S410" s="401"/>
      <c r="T410" s="401"/>
      <c r="U410" s="401"/>
      <c r="V410" s="401"/>
      <c r="W410" s="401"/>
      <c r="X410" s="401"/>
      <c r="Y410" s="401"/>
      <c r="Z410" s="401"/>
      <c r="AA410" s="402" t="s">
        <v>96</v>
      </c>
      <c r="AB410" s="402"/>
      <c r="AC410" s="402"/>
      <c r="AD410" s="402"/>
      <c r="AE410" s="402"/>
      <c r="AF410" s="402"/>
      <c r="AG410" s="402"/>
      <c r="AH410" s="402"/>
      <c r="AI410" s="402"/>
      <c r="AJ410" s="402"/>
      <c r="AK410" s="402"/>
      <c r="AL410" s="402"/>
      <c r="AM410" s="402"/>
    </row>
    <row r="411" spans="1:39" ht="10.9" customHeight="1" x14ac:dyDescent="0.2">
      <c r="A411" s="401" t="s">
        <v>353</v>
      </c>
      <c r="B411" s="401"/>
      <c r="C411" s="401"/>
      <c r="D411" s="401"/>
      <c r="E411" s="401"/>
      <c r="F411" s="401"/>
      <c r="G411" s="401"/>
      <c r="H411" s="401"/>
      <c r="I411" s="401"/>
      <c r="J411" s="401"/>
      <c r="K411" s="401"/>
      <c r="L411" s="401"/>
      <c r="M411" s="401"/>
      <c r="N411" s="401"/>
      <c r="O411" s="401"/>
      <c r="P411" s="401"/>
      <c r="Q411" s="401"/>
      <c r="R411" s="401"/>
      <c r="S411" s="401"/>
      <c r="T411" s="401"/>
      <c r="U411" s="401"/>
      <c r="V411" s="401"/>
      <c r="W411" s="401"/>
      <c r="X411" s="401"/>
      <c r="Y411" s="401"/>
      <c r="Z411" s="401"/>
      <c r="AA411" s="402"/>
      <c r="AB411" s="401"/>
      <c r="AC411" s="401"/>
      <c r="AD411" s="401"/>
      <c r="AE411" s="401"/>
      <c r="AF411" s="401"/>
      <c r="AG411" s="401"/>
      <c r="AH411" s="401"/>
      <c r="AI411" s="401"/>
      <c r="AJ411" s="401"/>
      <c r="AK411" s="401"/>
      <c r="AL411" s="401"/>
      <c r="AM411" s="401"/>
    </row>
    <row r="412" spans="1:39" ht="24.2" customHeight="1" x14ac:dyDescent="0.2">
      <c r="A412" s="309"/>
      <c r="B412" s="309"/>
      <c r="C412" s="309"/>
      <c r="D412" s="309"/>
      <c r="E412" s="309"/>
      <c r="F412" s="309"/>
      <c r="G412" s="309"/>
      <c r="H412" s="309"/>
      <c r="I412" s="309"/>
      <c r="J412" s="309"/>
      <c r="K412" s="309"/>
      <c r="L412" s="309"/>
      <c r="M412" s="309"/>
      <c r="N412" s="309"/>
      <c r="O412" s="309"/>
      <c r="P412" s="309"/>
      <c r="Q412" s="309"/>
      <c r="R412" s="309"/>
      <c r="S412" s="309"/>
      <c r="T412" s="309"/>
      <c r="U412" s="309"/>
      <c r="V412" s="309"/>
      <c r="W412" s="309"/>
      <c r="X412" s="309"/>
      <c r="Y412" s="309"/>
      <c r="Z412" s="309"/>
      <c r="AA412" s="309"/>
      <c r="AB412" s="309"/>
      <c r="AC412" s="309"/>
      <c r="AD412" s="309"/>
      <c r="AE412" s="309"/>
      <c r="AF412" s="309"/>
      <c r="AG412" s="309"/>
      <c r="AH412" s="309"/>
      <c r="AI412" s="309"/>
      <c r="AJ412" s="309"/>
      <c r="AK412" s="309"/>
      <c r="AL412" s="309"/>
      <c r="AM412" s="309"/>
    </row>
    <row r="413" spans="1:39" ht="10.9" customHeight="1" x14ac:dyDescent="0.2">
      <c r="A413" s="379" t="s">
        <v>57</v>
      </c>
      <c r="B413" s="380"/>
      <c r="C413" s="380"/>
      <c r="D413" s="380"/>
      <c r="E413" s="380"/>
      <c r="F413" s="380"/>
      <c r="G413" s="380"/>
      <c r="H413" s="381"/>
      <c r="I413" s="379" t="s">
        <v>58</v>
      </c>
      <c r="J413" s="381"/>
      <c r="K413" s="385" t="s">
        <v>59</v>
      </c>
      <c r="L413" s="386"/>
      <c r="M413" s="386"/>
      <c r="N413" s="387"/>
      <c r="O413" s="385" t="s">
        <v>60</v>
      </c>
      <c r="P413" s="386"/>
      <c r="Q413" s="386"/>
      <c r="R413" s="387"/>
      <c r="S413" s="385" t="s">
        <v>61</v>
      </c>
      <c r="T413" s="386"/>
      <c r="U413" s="386"/>
      <c r="V413" s="386"/>
      <c r="W413" s="386"/>
      <c r="X413" s="387"/>
      <c r="Y413" s="385" t="s">
        <v>62</v>
      </c>
      <c r="Z413" s="386"/>
      <c r="AA413" s="386"/>
      <c r="AB413" s="386"/>
      <c r="AC413" s="386"/>
      <c r="AD413" s="386"/>
      <c r="AE413" s="387"/>
      <c r="AF413" s="385" t="s">
        <v>63</v>
      </c>
      <c r="AG413" s="386"/>
      <c r="AH413" s="386"/>
      <c r="AI413" s="386"/>
      <c r="AJ413" s="387"/>
      <c r="AK413" s="385" t="s">
        <v>64</v>
      </c>
      <c r="AL413" s="386"/>
      <c r="AM413" s="387"/>
    </row>
    <row r="414" spans="1:39" ht="24.2" customHeight="1" x14ac:dyDescent="0.2">
      <c r="A414" s="375" t="s">
        <v>65</v>
      </c>
      <c r="B414" s="375"/>
      <c r="C414" s="375"/>
      <c r="D414" s="375"/>
      <c r="E414" s="375"/>
      <c r="F414" s="375"/>
      <c r="G414" s="375"/>
      <c r="H414" s="375"/>
      <c r="I414" s="375"/>
      <c r="J414" s="375"/>
      <c r="K414" s="375"/>
      <c r="L414" s="375"/>
      <c r="M414" s="375"/>
      <c r="N414" s="375"/>
      <c r="O414" s="375"/>
      <c r="P414" s="375"/>
      <c r="Q414" s="375"/>
      <c r="R414" s="375"/>
      <c r="S414" s="375"/>
      <c r="T414" s="375"/>
      <c r="U414" s="375"/>
      <c r="V414" s="375"/>
      <c r="W414" s="375"/>
      <c r="X414" s="375"/>
      <c r="Y414" s="375"/>
      <c r="Z414" s="375"/>
      <c r="AA414" s="375"/>
      <c r="AB414" s="375"/>
      <c r="AC414" s="375"/>
      <c r="AD414" s="375"/>
      <c r="AE414" s="375"/>
      <c r="AF414" s="375"/>
      <c r="AG414" s="375"/>
      <c r="AH414" s="388">
        <v>0</v>
      </c>
      <c r="AI414" s="389"/>
      <c r="AJ414" s="389"/>
      <c r="AK414" s="389"/>
      <c r="AL414" s="389"/>
      <c r="AM414" s="390"/>
    </row>
    <row r="415" spans="1:39" ht="12.2" customHeight="1" x14ac:dyDescent="0.2">
      <c r="A415" s="309"/>
      <c r="B415" s="309"/>
      <c r="C415" s="309"/>
      <c r="D415" s="309"/>
      <c r="E415" s="309"/>
      <c r="F415" s="309"/>
      <c r="G415" s="309"/>
      <c r="H415" s="309"/>
      <c r="I415" s="309"/>
      <c r="J415" s="309"/>
      <c r="K415" s="309"/>
      <c r="L415" s="309"/>
      <c r="M415" s="309"/>
      <c r="N415" s="309"/>
      <c r="O415" s="309"/>
      <c r="P415" s="309"/>
      <c r="Q415" s="309"/>
      <c r="R415" s="309"/>
      <c r="S415" s="309"/>
      <c r="T415" s="309"/>
      <c r="U415" s="309"/>
      <c r="V415" s="309"/>
      <c r="W415" s="309"/>
      <c r="X415" s="309"/>
      <c r="Y415" s="309"/>
      <c r="Z415" s="309"/>
      <c r="AA415" s="309"/>
      <c r="AB415" s="309"/>
      <c r="AC415" s="309"/>
      <c r="AD415" s="309"/>
      <c r="AE415" s="309"/>
      <c r="AF415" s="309"/>
      <c r="AG415" s="309"/>
      <c r="AH415" s="309"/>
      <c r="AI415" s="309"/>
      <c r="AJ415" s="309"/>
      <c r="AK415" s="309"/>
      <c r="AL415" s="309"/>
      <c r="AM415" s="309"/>
    </row>
    <row r="416" spans="1:39" ht="10.9" customHeight="1" x14ac:dyDescent="0.2">
      <c r="A416" s="379" t="s">
        <v>66</v>
      </c>
      <c r="B416" s="380"/>
      <c r="C416" s="380"/>
      <c r="D416" s="380"/>
      <c r="E416" s="380"/>
      <c r="F416" s="380"/>
      <c r="G416" s="380"/>
      <c r="H416" s="381"/>
      <c r="I416" s="379" t="s">
        <v>58</v>
      </c>
      <c r="J416" s="381"/>
      <c r="K416" s="385" t="s">
        <v>67</v>
      </c>
      <c r="L416" s="386"/>
      <c r="M416" s="386"/>
      <c r="N416" s="386"/>
      <c r="O416" s="386"/>
      <c r="P416" s="387"/>
      <c r="Q416" s="385" t="s">
        <v>68</v>
      </c>
      <c r="R416" s="386"/>
      <c r="S416" s="386"/>
      <c r="T416" s="386"/>
      <c r="U416" s="386"/>
      <c r="V416" s="387"/>
      <c r="W416" s="385" t="s">
        <v>69</v>
      </c>
      <c r="X416" s="386"/>
      <c r="Y416" s="386"/>
      <c r="Z416" s="386"/>
      <c r="AA416" s="386"/>
      <c r="AB416" s="386"/>
      <c r="AC416" s="387"/>
      <c r="AD416" s="385" t="s">
        <v>63</v>
      </c>
      <c r="AE416" s="386"/>
      <c r="AF416" s="386"/>
      <c r="AG416" s="386"/>
      <c r="AH416" s="386"/>
      <c r="AI416" s="386"/>
      <c r="AJ416" s="387"/>
      <c r="AK416" s="385" t="s">
        <v>64</v>
      </c>
      <c r="AL416" s="386"/>
      <c r="AM416" s="387"/>
    </row>
    <row r="417" spans="1:39" ht="24.2" customHeight="1" x14ac:dyDescent="0.2">
      <c r="A417" s="360" t="s">
        <v>117</v>
      </c>
      <c r="B417" s="361"/>
      <c r="C417" s="361"/>
      <c r="D417" s="361"/>
      <c r="E417" s="361"/>
      <c r="F417" s="361"/>
      <c r="G417" s="361"/>
      <c r="H417" s="362"/>
      <c r="I417" s="360" t="s">
        <v>116</v>
      </c>
      <c r="J417" s="362"/>
      <c r="K417" s="366">
        <v>71.94</v>
      </c>
      <c r="L417" s="367"/>
      <c r="M417" s="367"/>
      <c r="N417" s="367"/>
      <c r="O417" s="367"/>
      <c r="P417" s="368"/>
      <c r="Q417" s="363">
        <v>130.91</v>
      </c>
      <c r="R417" s="364"/>
      <c r="S417" s="364"/>
      <c r="T417" s="364"/>
      <c r="U417" s="364"/>
      <c r="V417" s="365"/>
      <c r="W417" s="366">
        <v>81.98</v>
      </c>
      <c r="X417" s="367"/>
      <c r="Y417" s="367"/>
      <c r="Z417" s="367"/>
      <c r="AA417" s="367"/>
      <c r="AB417" s="367"/>
      <c r="AC417" s="368"/>
      <c r="AD417" s="416">
        <v>8</v>
      </c>
      <c r="AE417" s="417"/>
      <c r="AF417" s="417"/>
      <c r="AG417" s="417"/>
      <c r="AH417" s="417"/>
      <c r="AI417" s="417"/>
      <c r="AJ417" s="418"/>
      <c r="AK417" s="372">
        <v>1047.28</v>
      </c>
      <c r="AL417" s="373"/>
      <c r="AM417" s="374"/>
    </row>
    <row r="418" spans="1:39" ht="12.2" customHeight="1" x14ac:dyDescent="0.2">
      <c r="A418" s="375" t="s">
        <v>70</v>
      </c>
      <c r="B418" s="375"/>
      <c r="C418" s="375"/>
      <c r="D418" s="375"/>
      <c r="E418" s="375"/>
      <c r="F418" s="375"/>
      <c r="G418" s="375"/>
      <c r="H418" s="375"/>
      <c r="I418" s="375"/>
      <c r="J418" s="375"/>
      <c r="K418" s="375"/>
      <c r="L418" s="375"/>
      <c r="M418" s="375"/>
      <c r="N418" s="375"/>
      <c r="O418" s="375"/>
      <c r="P418" s="375"/>
      <c r="Q418" s="375"/>
      <c r="R418" s="375"/>
      <c r="S418" s="375"/>
      <c r="T418" s="375"/>
      <c r="U418" s="375"/>
      <c r="V418" s="375"/>
      <c r="W418" s="375"/>
      <c r="X418" s="375"/>
      <c r="Y418" s="375"/>
      <c r="Z418" s="375"/>
      <c r="AA418" s="375"/>
      <c r="AB418" s="375"/>
      <c r="AC418" s="375"/>
      <c r="AD418" s="375"/>
      <c r="AE418" s="375"/>
      <c r="AF418" s="375"/>
      <c r="AG418" s="375"/>
      <c r="AH418" s="376">
        <v>1047.28</v>
      </c>
      <c r="AI418" s="377"/>
      <c r="AJ418" s="377"/>
      <c r="AK418" s="377"/>
      <c r="AL418" s="377"/>
      <c r="AM418" s="378"/>
    </row>
    <row r="419" spans="1:39" ht="10.9" customHeight="1" x14ac:dyDescent="0.2">
      <c r="A419" s="309"/>
      <c r="B419" s="309"/>
      <c r="C419" s="309"/>
      <c r="D419" s="309"/>
      <c r="E419" s="309"/>
      <c r="F419" s="309"/>
      <c r="G419" s="309"/>
      <c r="H419" s="309"/>
      <c r="I419" s="309"/>
      <c r="J419" s="309"/>
      <c r="K419" s="309"/>
      <c r="L419" s="309"/>
      <c r="M419" s="309"/>
      <c r="N419" s="309"/>
      <c r="O419" s="309"/>
      <c r="P419" s="309"/>
      <c r="Q419" s="309"/>
      <c r="R419" s="309"/>
      <c r="S419" s="309"/>
      <c r="T419" s="309"/>
      <c r="U419" s="309"/>
      <c r="V419" s="309"/>
      <c r="W419" s="309"/>
      <c r="X419" s="309"/>
      <c r="Y419" s="309"/>
      <c r="Z419" s="309"/>
      <c r="AA419" s="309"/>
      <c r="AB419" s="309"/>
      <c r="AC419" s="309"/>
      <c r="AD419" s="309"/>
      <c r="AE419" s="309"/>
      <c r="AF419" s="309"/>
      <c r="AG419" s="309"/>
      <c r="AH419" s="309"/>
      <c r="AI419" s="309"/>
      <c r="AJ419" s="309"/>
      <c r="AK419" s="309"/>
      <c r="AL419" s="309"/>
      <c r="AM419" s="309"/>
    </row>
    <row r="420" spans="1:39" ht="24.2" customHeight="1" x14ac:dyDescent="0.2">
      <c r="A420" s="379" t="s">
        <v>71</v>
      </c>
      <c r="B420" s="380"/>
      <c r="C420" s="380"/>
      <c r="D420" s="380"/>
      <c r="E420" s="380"/>
      <c r="F420" s="380"/>
      <c r="G420" s="380"/>
      <c r="H420" s="381"/>
      <c r="I420" s="379" t="s">
        <v>58</v>
      </c>
      <c r="J420" s="381"/>
      <c r="K420" s="382" t="s">
        <v>72</v>
      </c>
      <c r="L420" s="383"/>
      <c r="M420" s="383"/>
      <c r="N420" s="383"/>
      <c r="O420" s="383"/>
      <c r="P420" s="384"/>
      <c r="Q420" s="382" t="s">
        <v>73</v>
      </c>
      <c r="R420" s="383"/>
      <c r="S420" s="383"/>
      <c r="T420" s="384"/>
      <c r="U420" s="382" t="s">
        <v>74</v>
      </c>
      <c r="V420" s="383"/>
      <c r="W420" s="383"/>
      <c r="X420" s="384"/>
      <c r="Y420" s="382" t="s">
        <v>75</v>
      </c>
      <c r="Z420" s="383"/>
      <c r="AA420" s="383"/>
      <c r="AB420" s="383"/>
      <c r="AC420" s="383"/>
      <c r="AD420" s="384"/>
      <c r="AE420" s="385" t="s">
        <v>76</v>
      </c>
      <c r="AF420" s="386"/>
      <c r="AG420" s="386"/>
      <c r="AH420" s="386"/>
      <c r="AI420" s="386"/>
      <c r="AJ420" s="386"/>
      <c r="AK420" s="386"/>
      <c r="AL420" s="386"/>
      <c r="AM420" s="387"/>
    </row>
    <row r="421" spans="1:39" ht="12.2" customHeight="1" x14ac:dyDescent="0.2">
      <c r="A421" s="375" t="s">
        <v>77</v>
      </c>
      <c r="B421" s="375"/>
      <c r="C421" s="375"/>
      <c r="D421" s="375"/>
      <c r="E421" s="375"/>
      <c r="F421" s="375"/>
      <c r="G421" s="375"/>
      <c r="H421" s="375"/>
      <c r="I421" s="375"/>
      <c r="J421" s="375"/>
      <c r="K421" s="375"/>
      <c r="L421" s="375"/>
      <c r="M421" s="375"/>
      <c r="N421" s="375"/>
      <c r="O421" s="375"/>
      <c r="P421" s="375"/>
      <c r="Q421" s="375"/>
      <c r="R421" s="375"/>
      <c r="S421" s="375"/>
      <c r="T421" s="375"/>
      <c r="U421" s="375"/>
      <c r="V421" s="375"/>
      <c r="W421" s="375"/>
      <c r="X421" s="375"/>
      <c r="Y421" s="375"/>
      <c r="Z421" s="375"/>
      <c r="AA421" s="375"/>
      <c r="AB421" s="375"/>
      <c r="AC421" s="375"/>
      <c r="AD421" s="375"/>
      <c r="AE421" s="375"/>
      <c r="AF421" s="375"/>
      <c r="AG421" s="375"/>
      <c r="AH421" s="388">
        <v>0</v>
      </c>
      <c r="AI421" s="389"/>
      <c r="AJ421" s="389"/>
      <c r="AK421" s="389"/>
      <c r="AL421" s="389"/>
      <c r="AM421" s="390"/>
    </row>
    <row r="422" spans="1:39" ht="10.9" customHeight="1" x14ac:dyDescent="0.2">
      <c r="A422" s="309"/>
      <c r="B422" s="309"/>
      <c r="C422" s="309"/>
      <c r="D422" s="309"/>
      <c r="E422" s="309"/>
      <c r="F422" s="309"/>
      <c r="G422" s="309"/>
      <c r="H422" s="309"/>
      <c r="I422" s="309"/>
      <c r="J422" s="309"/>
      <c r="K422" s="309"/>
      <c r="L422" s="309"/>
      <c r="M422" s="309"/>
      <c r="N422" s="309"/>
      <c r="O422" s="309"/>
      <c r="P422" s="309"/>
      <c r="Q422" s="309"/>
      <c r="R422" s="309"/>
      <c r="S422" s="309"/>
      <c r="T422" s="309"/>
      <c r="U422" s="309"/>
      <c r="V422" s="309"/>
      <c r="W422" s="309"/>
      <c r="X422" s="309"/>
      <c r="Y422" s="309"/>
      <c r="Z422" s="309"/>
      <c r="AA422" s="309"/>
      <c r="AB422" s="309"/>
      <c r="AC422" s="309"/>
      <c r="AD422" s="309"/>
      <c r="AE422" s="309"/>
      <c r="AF422" s="309"/>
      <c r="AG422" s="309"/>
      <c r="AH422" s="309"/>
      <c r="AI422" s="309"/>
      <c r="AJ422" s="309"/>
      <c r="AK422" s="309"/>
      <c r="AL422" s="309"/>
      <c r="AM422" s="309"/>
    </row>
    <row r="423" spans="1:39" ht="12.2" customHeight="1" x14ac:dyDescent="0.2">
      <c r="A423" s="391" t="s">
        <v>78</v>
      </c>
      <c r="B423" s="392"/>
      <c r="C423" s="392"/>
      <c r="D423" s="392"/>
      <c r="E423" s="392"/>
      <c r="F423" s="392"/>
      <c r="G423" s="392"/>
      <c r="H423" s="392"/>
      <c r="I423" s="392"/>
      <c r="J423" s="392"/>
      <c r="K423" s="392"/>
      <c r="L423" s="392"/>
      <c r="M423" s="392"/>
      <c r="N423" s="392"/>
      <c r="O423" s="392"/>
      <c r="P423" s="392"/>
      <c r="Q423" s="392"/>
      <c r="R423" s="392"/>
      <c r="S423" s="392"/>
      <c r="T423" s="392"/>
      <c r="U423" s="392"/>
      <c r="V423" s="392"/>
      <c r="W423" s="392"/>
      <c r="X423" s="392"/>
      <c r="Y423" s="392"/>
      <c r="Z423" s="393"/>
      <c r="AA423" s="376">
        <v>1047.28</v>
      </c>
      <c r="AB423" s="377"/>
      <c r="AC423" s="377"/>
      <c r="AD423" s="377"/>
      <c r="AE423" s="377"/>
      <c r="AF423" s="377"/>
      <c r="AG423" s="377"/>
      <c r="AH423" s="377"/>
      <c r="AI423" s="377"/>
      <c r="AJ423" s="377"/>
      <c r="AK423" s="377"/>
      <c r="AL423" s="377"/>
      <c r="AM423" s="378"/>
    </row>
    <row r="424" spans="1:39" ht="12.2" customHeight="1" x14ac:dyDescent="0.2">
      <c r="A424" s="391" t="s">
        <v>79</v>
      </c>
      <c r="B424" s="392"/>
      <c r="C424" s="392"/>
      <c r="D424" s="392"/>
      <c r="E424" s="392"/>
      <c r="F424" s="392"/>
      <c r="G424" s="392"/>
      <c r="H424" s="392"/>
      <c r="I424" s="392"/>
      <c r="J424" s="392"/>
      <c r="K424" s="392"/>
      <c r="L424" s="392"/>
      <c r="M424" s="392"/>
      <c r="N424" s="392"/>
      <c r="O424" s="392"/>
      <c r="P424" s="392"/>
      <c r="Q424" s="392"/>
      <c r="R424" s="392"/>
      <c r="S424" s="392"/>
      <c r="T424" s="392"/>
      <c r="U424" s="392"/>
      <c r="V424" s="392"/>
      <c r="W424" s="392"/>
      <c r="X424" s="392"/>
      <c r="Y424" s="392"/>
      <c r="Z424" s="393"/>
      <c r="AA424" s="413">
        <v>1</v>
      </c>
      <c r="AB424" s="414"/>
      <c r="AC424" s="414"/>
      <c r="AD424" s="414"/>
      <c r="AE424" s="414"/>
      <c r="AF424" s="414"/>
      <c r="AG424" s="414"/>
      <c r="AH424" s="414"/>
      <c r="AI424" s="414"/>
      <c r="AJ424" s="414"/>
      <c r="AK424" s="414"/>
      <c r="AL424" s="414"/>
      <c r="AM424" s="415"/>
    </row>
    <row r="425" spans="1:39" ht="12.2" customHeight="1" x14ac:dyDescent="0.2">
      <c r="A425" s="391" t="s">
        <v>80</v>
      </c>
      <c r="B425" s="392"/>
      <c r="C425" s="392"/>
      <c r="D425" s="392"/>
      <c r="E425" s="392"/>
      <c r="F425" s="392"/>
      <c r="G425" s="392"/>
      <c r="H425" s="392"/>
      <c r="I425" s="392"/>
      <c r="J425" s="392"/>
      <c r="K425" s="392"/>
      <c r="L425" s="392"/>
      <c r="M425" s="392"/>
      <c r="N425" s="392"/>
      <c r="O425" s="392"/>
      <c r="P425" s="392"/>
      <c r="Q425" s="392"/>
      <c r="R425" s="392"/>
      <c r="S425" s="392"/>
      <c r="T425" s="392"/>
      <c r="U425" s="392"/>
      <c r="V425" s="392"/>
      <c r="W425" s="392"/>
      <c r="X425" s="392"/>
      <c r="Y425" s="392"/>
      <c r="Z425" s="393"/>
      <c r="AA425" s="376">
        <v>1047.28</v>
      </c>
      <c r="AB425" s="377"/>
      <c r="AC425" s="377"/>
      <c r="AD425" s="377"/>
      <c r="AE425" s="377"/>
      <c r="AF425" s="377"/>
      <c r="AG425" s="377"/>
      <c r="AH425" s="377"/>
      <c r="AI425" s="377"/>
      <c r="AJ425" s="377"/>
      <c r="AK425" s="377"/>
      <c r="AL425" s="377"/>
      <c r="AM425" s="378"/>
    </row>
    <row r="426" spans="1:39" ht="10.9" customHeight="1" x14ac:dyDescent="0.2">
      <c r="A426" s="309"/>
      <c r="B426" s="309"/>
      <c r="C426" s="309"/>
      <c r="D426" s="309"/>
      <c r="E426" s="309"/>
      <c r="F426" s="309"/>
      <c r="G426" s="309"/>
      <c r="H426" s="309"/>
      <c r="I426" s="309"/>
      <c r="J426" s="309"/>
      <c r="K426" s="309"/>
      <c r="L426" s="309"/>
      <c r="M426" s="309"/>
      <c r="N426" s="309"/>
      <c r="O426" s="309"/>
      <c r="P426" s="309"/>
      <c r="Q426" s="309"/>
      <c r="R426" s="309"/>
      <c r="S426" s="309"/>
      <c r="T426" s="309"/>
      <c r="U426" s="309"/>
      <c r="V426" s="309"/>
      <c r="W426" s="309"/>
      <c r="X426" s="309"/>
      <c r="Y426" s="309"/>
      <c r="Z426" s="309"/>
      <c r="AA426" s="309"/>
      <c r="AB426" s="309"/>
      <c r="AC426" s="309"/>
      <c r="AD426" s="309"/>
      <c r="AE426" s="309"/>
      <c r="AF426" s="309"/>
      <c r="AG426" s="309"/>
      <c r="AH426" s="309"/>
      <c r="AI426" s="309"/>
      <c r="AJ426" s="309"/>
      <c r="AK426" s="309"/>
      <c r="AL426" s="309"/>
      <c r="AM426" s="309"/>
    </row>
    <row r="427" spans="1:39" ht="24.2" customHeight="1" x14ac:dyDescent="0.2">
      <c r="A427" s="379" t="s">
        <v>81</v>
      </c>
      <c r="B427" s="380"/>
      <c r="C427" s="380"/>
      <c r="D427" s="380"/>
      <c r="E427" s="380"/>
      <c r="F427" s="380"/>
      <c r="G427" s="380"/>
      <c r="H427" s="380"/>
      <c r="I427" s="380"/>
      <c r="J427" s="380"/>
      <c r="K427" s="381"/>
      <c r="L427" s="379" t="s">
        <v>58</v>
      </c>
      <c r="M427" s="380"/>
      <c r="N427" s="380"/>
      <c r="O427" s="381"/>
      <c r="P427" s="382" t="s">
        <v>22</v>
      </c>
      <c r="Q427" s="383"/>
      <c r="R427" s="383"/>
      <c r="S427" s="384"/>
      <c r="T427" s="385" t="s">
        <v>82</v>
      </c>
      <c r="U427" s="386"/>
      <c r="V427" s="386"/>
      <c r="W427" s="386"/>
      <c r="X427" s="386"/>
      <c r="Y427" s="386"/>
      <c r="Z427" s="386"/>
      <c r="AA427" s="387"/>
      <c r="AB427" s="385" t="s">
        <v>63</v>
      </c>
      <c r="AC427" s="386"/>
      <c r="AD427" s="386"/>
      <c r="AE427" s="386"/>
      <c r="AF427" s="386"/>
      <c r="AG427" s="386"/>
      <c r="AH427" s="386"/>
      <c r="AI427" s="386"/>
      <c r="AJ427" s="387"/>
      <c r="AK427" s="385" t="s">
        <v>82</v>
      </c>
      <c r="AL427" s="386"/>
      <c r="AM427" s="387"/>
    </row>
    <row r="428" spans="1:39" ht="12.2" customHeight="1" x14ac:dyDescent="0.2">
      <c r="A428" s="375" t="s">
        <v>83</v>
      </c>
      <c r="B428" s="375"/>
      <c r="C428" s="375"/>
      <c r="D428" s="375"/>
      <c r="E428" s="375"/>
      <c r="F428" s="375"/>
      <c r="G428" s="375"/>
      <c r="H428" s="375"/>
      <c r="I428" s="375"/>
      <c r="J428" s="375"/>
      <c r="K428" s="375"/>
      <c r="L428" s="375"/>
      <c r="M428" s="375"/>
      <c r="N428" s="375"/>
      <c r="O428" s="375"/>
      <c r="P428" s="375"/>
      <c r="Q428" s="375"/>
      <c r="R428" s="375"/>
      <c r="S428" s="375"/>
      <c r="T428" s="375"/>
      <c r="U428" s="375"/>
      <c r="V428" s="375"/>
      <c r="W428" s="375"/>
      <c r="X428" s="375"/>
      <c r="Y428" s="375"/>
      <c r="Z428" s="375"/>
      <c r="AA428" s="375"/>
      <c r="AB428" s="375"/>
      <c r="AC428" s="375"/>
      <c r="AD428" s="375"/>
      <c r="AE428" s="375"/>
      <c r="AF428" s="375"/>
      <c r="AG428" s="375"/>
      <c r="AH428" s="388">
        <v>0</v>
      </c>
      <c r="AI428" s="389"/>
      <c r="AJ428" s="389"/>
      <c r="AK428" s="389"/>
      <c r="AL428" s="389"/>
      <c r="AM428" s="390"/>
    </row>
    <row r="429" spans="1:39" ht="10.9" customHeight="1" x14ac:dyDescent="0.2">
      <c r="A429" s="309"/>
      <c r="B429" s="309"/>
      <c r="C429" s="309"/>
      <c r="D429" s="309"/>
      <c r="E429" s="309"/>
      <c r="F429" s="309"/>
      <c r="G429" s="309"/>
      <c r="H429" s="309"/>
      <c r="I429" s="309"/>
      <c r="J429" s="309"/>
      <c r="K429" s="309"/>
      <c r="L429" s="309"/>
      <c r="M429" s="309"/>
      <c r="N429" s="309"/>
      <c r="O429" s="309"/>
      <c r="P429" s="309"/>
      <c r="Q429" s="309"/>
      <c r="R429" s="309"/>
      <c r="S429" s="309"/>
      <c r="T429" s="309"/>
      <c r="U429" s="309"/>
      <c r="V429" s="309"/>
      <c r="W429" s="309"/>
      <c r="X429" s="309"/>
      <c r="Y429" s="309"/>
      <c r="Z429" s="309"/>
      <c r="AA429" s="309"/>
      <c r="AB429" s="309"/>
      <c r="AC429" s="309"/>
      <c r="AD429" s="309"/>
      <c r="AE429" s="309"/>
      <c r="AF429" s="309"/>
      <c r="AG429" s="309"/>
      <c r="AH429" s="309"/>
      <c r="AI429" s="309"/>
      <c r="AJ429" s="309"/>
      <c r="AK429" s="309"/>
      <c r="AL429" s="309"/>
      <c r="AM429" s="309"/>
    </row>
    <row r="430" spans="1:39" ht="24.2" customHeight="1" x14ac:dyDescent="0.2">
      <c r="A430" s="379" t="s">
        <v>84</v>
      </c>
      <c r="B430" s="380"/>
      <c r="C430" s="380"/>
      <c r="D430" s="380"/>
      <c r="E430" s="380"/>
      <c r="F430" s="380"/>
      <c r="G430" s="380"/>
      <c r="H430" s="380"/>
      <c r="I430" s="380"/>
      <c r="J430" s="380"/>
      <c r="K430" s="381"/>
      <c r="L430" s="379" t="s">
        <v>58</v>
      </c>
      <c r="M430" s="380"/>
      <c r="N430" s="380"/>
      <c r="O430" s="381"/>
      <c r="P430" s="382" t="s">
        <v>22</v>
      </c>
      <c r="Q430" s="383"/>
      <c r="R430" s="383"/>
      <c r="S430" s="384"/>
      <c r="T430" s="385" t="s">
        <v>82</v>
      </c>
      <c r="U430" s="386"/>
      <c r="V430" s="386"/>
      <c r="W430" s="386"/>
      <c r="X430" s="386"/>
      <c r="Y430" s="386"/>
      <c r="Z430" s="386"/>
      <c r="AA430" s="387"/>
      <c r="AB430" s="385" t="s">
        <v>63</v>
      </c>
      <c r="AC430" s="386"/>
      <c r="AD430" s="386"/>
      <c r="AE430" s="386"/>
      <c r="AF430" s="386"/>
      <c r="AG430" s="386"/>
      <c r="AH430" s="386"/>
      <c r="AI430" s="386"/>
      <c r="AJ430" s="387"/>
      <c r="AK430" s="385" t="s">
        <v>82</v>
      </c>
      <c r="AL430" s="386"/>
      <c r="AM430" s="387"/>
    </row>
    <row r="431" spans="1:39" ht="24.2" customHeight="1" x14ac:dyDescent="0.2">
      <c r="A431" s="375" t="s">
        <v>85</v>
      </c>
      <c r="B431" s="375"/>
      <c r="C431" s="375"/>
      <c r="D431" s="375"/>
      <c r="E431" s="375"/>
      <c r="F431" s="375"/>
      <c r="G431" s="375"/>
      <c r="H431" s="375"/>
      <c r="I431" s="375"/>
      <c r="J431" s="375"/>
      <c r="K431" s="375"/>
      <c r="L431" s="375"/>
      <c r="M431" s="375"/>
      <c r="N431" s="375"/>
      <c r="O431" s="375"/>
      <c r="P431" s="375"/>
      <c r="Q431" s="375"/>
      <c r="R431" s="375"/>
      <c r="S431" s="375"/>
      <c r="T431" s="375"/>
      <c r="U431" s="375"/>
      <c r="V431" s="375"/>
      <c r="W431" s="375"/>
      <c r="X431" s="375"/>
      <c r="Y431" s="375"/>
      <c r="Z431" s="375"/>
      <c r="AA431" s="375"/>
      <c r="AB431" s="375"/>
      <c r="AC431" s="375"/>
      <c r="AD431" s="375"/>
      <c r="AE431" s="375"/>
      <c r="AF431" s="375"/>
      <c r="AG431" s="375"/>
      <c r="AH431" s="388">
        <v>0</v>
      </c>
      <c r="AI431" s="389"/>
      <c r="AJ431" s="389"/>
      <c r="AK431" s="389"/>
      <c r="AL431" s="389"/>
      <c r="AM431" s="390"/>
    </row>
    <row r="432" spans="1:39" ht="24.2" customHeight="1" x14ac:dyDescent="0.2">
      <c r="A432" s="309"/>
      <c r="B432" s="309"/>
      <c r="C432" s="309"/>
      <c r="D432" s="309"/>
      <c r="E432" s="309"/>
      <c r="F432" s="309"/>
      <c r="G432" s="309"/>
      <c r="H432" s="309"/>
      <c r="I432" s="309"/>
      <c r="J432" s="309"/>
      <c r="K432" s="309"/>
      <c r="L432" s="309"/>
      <c r="M432" s="309"/>
      <c r="N432" s="309"/>
      <c r="O432" s="309"/>
      <c r="P432" s="309"/>
      <c r="Q432" s="309"/>
      <c r="R432" s="309"/>
      <c r="S432" s="309"/>
      <c r="T432" s="309"/>
      <c r="U432" s="309"/>
      <c r="V432" s="309"/>
      <c r="W432" s="309"/>
      <c r="X432" s="309"/>
      <c r="Y432" s="309"/>
      <c r="Z432" s="309"/>
      <c r="AA432" s="309"/>
      <c r="AB432" s="309"/>
      <c r="AC432" s="309"/>
      <c r="AD432" s="309"/>
      <c r="AE432" s="309"/>
      <c r="AF432" s="309"/>
      <c r="AG432" s="309"/>
      <c r="AH432" s="309"/>
      <c r="AI432" s="309"/>
      <c r="AJ432" s="309"/>
      <c r="AK432" s="309"/>
      <c r="AL432" s="309"/>
      <c r="AM432" s="309"/>
    </row>
    <row r="433" spans="1:39" ht="24.2" customHeight="1" x14ac:dyDescent="0.2">
      <c r="A433" s="379" t="s">
        <v>86</v>
      </c>
      <c r="B433" s="380"/>
      <c r="C433" s="380"/>
      <c r="D433" s="380"/>
      <c r="E433" s="380"/>
      <c r="F433" s="380"/>
      <c r="G433" s="381"/>
      <c r="H433" s="379" t="s">
        <v>58</v>
      </c>
      <c r="I433" s="381"/>
      <c r="J433" s="382" t="s">
        <v>22</v>
      </c>
      <c r="K433" s="383"/>
      <c r="L433" s="384"/>
      <c r="M433" s="385" t="s">
        <v>87</v>
      </c>
      <c r="N433" s="386"/>
      <c r="O433" s="386"/>
      <c r="P433" s="386"/>
      <c r="Q433" s="386"/>
      <c r="R433" s="386"/>
      <c r="S433" s="387"/>
      <c r="T433" s="385" t="s">
        <v>88</v>
      </c>
      <c r="U433" s="386"/>
      <c r="V433" s="386"/>
      <c r="W433" s="387"/>
      <c r="X433" s="385" t="s">
        <v>89</v>
      </c>
      <c r="Y433" s="387"/>
      <c r="Z433" s="385" t="s">
        <v>90</v>
      </c>
      <c r="AA433" s="386"/>
      <c r="AB433" s="387"/>
      <c r="AC433" s="385" t="s">
        <v>76</v>
      </c>
      <c r="AD433" s="386"/>
      <c r="AE433" s="386"/>
      <c r="AF433" s="386"/>
      <c r="AG433" s="387"/>
      <c r="AH433" s="385" t="s">
        <v>63</v>
      </c>
      <c r="AI433" s="386"/>
      <c r="AJ433" s="386"/>
      <c r="AK433" s="386"/>
      <c r="AL433" s="387"/>
      <c r="AM433" s="53" t="s">
        <v>91</v>
      </c>
    </row>
    <row r="434" spans="1:39" ht="24.2" customHeight="1" x14ac:dyDescent="0.2">
      <c r="A434" s="375" t="s">
        <v>92</v>
      </c>
      <c r="B434" s="375"/>
      <c r="C434" s="375"/>
      <c r="D434" s="375"/>
      <c r="E434" s="375"/>
      <c r="F434" s="375"/>
      <c r="G434" s="375"/>
      <c r="H434" s="375"/>
      <c r="I434" s="375"/>
      <c r="J434" s="375"/>
      <c r="K434" s="375"/>
      <c r="L434" s="375"/>
      <c r="M434" s="375"/>
      <c r="N434" s="375"/>
      <c r="O434" s="375"/>
      <c r="P434" s="375"/>
      <c r="Q434" s="375"/>
      <c r="R434" s="375"/>
      <c r="S434" s="375"/>
      <c r="T434" s="375"/>
      <c r="U434" s="375"/>
      <c r="V434" s="375"/>
      <c r="W434" s="375"/>
      <c r="X434" s="375"/>
      <c r="Y434" s="375"/>
      <c r="Z434" s="375"/>
      <c r="AA434" s="375"/>
      <c r="AB434" s="375"/>
      <c r="AC434" s="375"/>
      <c r="AD434" s="375"/>
      <c r="AE434" s="375"/>
      <c r="AF434" s="375"/>
      <c r="AG434" s="375"/>
      <c r="AH434" s="388">
        <v>0</v>
      </c>
      <c r="AI434" s="389"/>
      <c r="AJ434" s="389"/>
      <c r="AK434" s="389"/>
      <c r="AL434" s="389"/>
      <c r="AM434" s="390"/>
    </row>
    <row r="435" spans="1:39" ht="24.2" customHeight="1" x14ac:dyDescent="0.2">
      <c r="A435" s="309"/>
      <c r="B435" s="309"/>
      <c r="C435" s="309"/>
      <c r="D435" s="309"/>
      <c r="E435" s="309"/>
      <c r="F435" s="309"/>
      <c r="G435" s="309"/>
      <c r="H435" s="309"/>
      <c r="I435" s="309"/>
      <c r="J435" s="309"/>
      <c r="K435" s="309"/>
      <c r="L435" s="309"/>
      <c r="M435" s="309"/>
      <c r="N435" s="309"/>
      <c r="O435" s="309"/>
      <c r="P435" s="309"/>
      <c r="Q435" s="309"/>
      <c r="R435" s="309"/>
      <c r="S435" s="309"/>
      <c r="T435" s="309"/>
      <c r="U435" s="309"/>
      <c r="V435" s="309"/>
      <c r="W435" s="309"/>
      <c r="X435" s="309"/>
      <c r="Y435" s="309"/>
      <c r="Z435" s="309"/>
      <c r="AA435" s="309"/>
      <c r="AB435" s="309"/>
      <c r="AC435" s="309"/>
      <c r="AD435" s="309"/>
      <c r="AE435" s="309"/>
      <c r="AF435" s="309"/>
      <c r="AG435" s="309"/>
      <c r="AH435" s="309"/>
      <c r="AI435" s="309"/>
      <c r="AJ435" s="309"/>
      <c r="AK435" s="309"/>
      <c r="AL435" s="309"/>
      <c r="AM435" s="309"/>
    </row>
    <row r="436" spans="1:39" ht="12.2" customHeight="1" x14ac:dyDescent="0.2">
      <c r="A436" s="391" t="s">
        <v>93</v>
      </c>
      <c r="B436" s="392"/>
      <c r="C436" s="392"/>
      <c r="D436" s="392"/>
      <c r="E436" s="392"/>
      <c r="F436" s="392"/>
      <c r="G436" s="392"/>
      <c r="H436" s="392"/>
      <c r="I436" s="392"/>
      <c r="J436" s="392"/>
      <c r="K436" s="392"/>
      <c r="L436" s="392"/>
      <c r="M436" s="392"/>
      <c r="N436" s="392"/>
      <c r="O436" s="392"/>
      <c r="P436" s="392"/>
      <c r="Q436" s="392"/>
      <c r="R436" s="392"/>
      <c r="S436" s="392"/>
      <c r="T436" s="392"/>
      <c r="U436" s="392"/>
      <c r="V436" s="392"/>
      <c r="W436" s="392"/>
      <c r="X436" s="392"/>
      <c r="Y436" s="392"/>
      <c r="Z436" s="392"/>
      <c r="AA436" s="392"/>
      <c r="AB436" s="392"/>
      <c r="AC436" s="392"/>
      <c r="AD436" s="392"/>
      <c r="AE436" s="392"/>
      <c r="AF436" s="392"/>
      <c r="AG436" s="393"/>
      <c r="AH436" s="410">
        <v>1047.28</v>
      </c>
      <c r="AI436" s="411"/>
      <c r="AJ436" s="411"/>
      <c r="AK436" s="411"/>
      <c r="AL436" s="411"/>
      <c r="AM436" s="412"/>
    </row>
    <row r="437" spans="1:39" ht="10.9" customHeight="1" x14ac:dyDescent="0.2">
      <c r="A437" s="391" t="s">
        <v>99</v>
      </c>
      <c r="B437" s="392"/>
      <c r="C437" s="392"/>
      <c r="D437" s="392"/>
      <c r="E437" s="392"/>
      <c r="F437" s="392"/>
      <c r="G437" s="392"/>
      <c r="H437" s="392"/>
      <c r="I437" s="392"/>
      <c r="J437" s="392"/>
      <c r="K437" s="392"/>
      <c r="L437" s="392"/>
      <c r="M437" s="392"/>
      <c r="N437" s="392"/>
      <c r="O437" s="392"/>
      <c r="P437" s="392"/>
      <c r="Q437" s="392"/>
      <c r="R437" s="392"/>
      <c r="S437" s="392"/>
      <c r="T437" s="392"/>
      <c r="U437" s="392"/>
      <c r="V437" s="392"/>
      <c r="W437" s="392"/>
      <c r="X437" s="392"/>
      <c r="Y437" s="392"/>
      <c r="Z437" s="392"/>
      <c r="AA437" s="392"/>
      <c r="AB437" s="392"/>
      <c r="AC437" s="392"/>
      <c r="AD437" s="392"/>
      <c r="AE437" s="392"/>
      <c r="AF437" s="392"/>
      <c r="AG437" s="393"/>
      <c r="AH437" s="407">
        <v>0</v>
      </c>
      <c r="AI437" s="408"/>
      <c r="AJ437" s="408"/>
      <c r="AK437" s="408"/>
      <c r="AL437" s="408"/>
      <c r="AM437" s="409"/>
    </row>
    <row r="438" spans="1:39" ht="24.2" customHeight="1" x14ac:dyDescent="0.2">
      <c r="A438" s="391" t="s">
        <v>95</v>
      </c>
      <c r="B438" s="392"/>
      <c r="C438" s="392"/>
      <c r="D438" s="392"/>
      <c r="E438" s="392"/>
      <c r="F438" s="392"/>
      <c r="G438" s="392"/>
      <c r="H438" s="392"/>
      <c r="I438" s="392"/>
      <c r="J438" s="392"/>
      <c r="K438" s="392"/>
      <c r="L438" s="392"/>
      <c r="M438" s="392"/>
      <c r="N438" s="392"/>
      <c r="O438" s="392"/>
      <c r="P438" s="392"/>
      <c r="Q438" s="392"/>
      <c r="R438" s="392"/>
      <c r="S438" s="392"/>
      <c r="T438" s="392"/>
      <c r="U438" s="392"/>
      <c r="V438" s="392"/>
      <c r="W438" s="392"/>
      <c r="X438" s="392"/>
      <c r="Y438" s="392"/>
      <c r="Z438" s="392"/>
      <c r="AA438" s="392"/>
      <c r="AB438" s="392"/>
      <c r="AC438" s="392"/>
      <c r="AD438" s="392"/>
      <c r="AE438" s="392"/>
      <c r="AF438" s="392"/>
      <c r="AG438" s="393"/>
      <c r="AH438" s="410">
        <v>1047.28</v>
      </c>
      <c r="AI438" s="411"/>
      <c r="AJ438" s="411"/>
      <c r="AK438" s="411"/>
      <c r="AL438" s="411"/>
      <c r="AM438" s="412"/>
    </row>
    <row r="439" spans="1:39" ht="12.2" customHeight="1" x14ac:dyDescent="0.2">
      <c r="A439" s="309"/>
      <c r="B439" s="309"/>
      <c r="C439" s="309"/>
      <c r="D439" s="309"/>
      <c r="E439" s="309"/>
      <c r="F439" s="309"/>
      <c r="G439" s="309"/>
      <c r="H439" s="309"/>
      <c r="I439" s="309"/>
      <c r="J439" s="309"/>
      <c r="K439" s="309"/>
      <c r="L439" s="309"/>
      <c r="M439" s="309"/>
      <c r="N439" s="309"/>
      <c r="O439" s="309"/>
      <c r="P439" s="309"/>
      <c r="Q439" s="309"/>
      <c r="R439" s="309"/>
      <c r="S439" s="309"/>
      <c r="T439" s="309"/>
      <c r="U439" s="309"/>
      <c r="V439" s="309"/>
      <c r="W439" s="309"/>
      <c r="X439" s="309"/>
      <c r="Y439" s="309"/>
      <c r="Z439" s="309"/>
      <c r="AA439" s="309"/>
      <c r="AB439" s="309"/>
      <c r="AC439" s="309"/>
      <c r="AD439" s="309"/>
      <c r="AE439" s="309"/>
      <c r="AF439" s="309"/>
      <c r="AG439" s="309"/>
      <c r="AH439" s="309"/>
      <c r="AI439" s="309"/>
      <c r="AJ439" s="309"/>
      <c r="AK439" s="309"/>
      <c r="AL439" s="309"/>
      <c r="AM439" s="309"/>
    </row>
    <row r="440" spans="1:39" ht="10.9" customHeight="1" x14ac:dyDescent="0.2">
      <c r="A440" s="309"/>
      <c r="B440" s="309"/>
      <c r="C440" s="309"/>
      <c r="D440" s="309"/>
      <c r="E440" s="309"/>
      <c r="F440" s="309"/>
      <c r="G440" s="309"/>
      <c r="H440" s="309"/>
      <c r="I440" s="309"/>
      <c r="J440" s="309"/>
      <c r="K440" s="309"/>
      <c r="L440" s="309"/>
      <c r="M440" s="309"/>
      <c r="N440" s="309"/>
      <c r="O440" s="309"/>
      <c r="P440" s="309"/>
      <c r="Q440" s="309"/>
      <c r="R440" s="309"/>
      <c r="S440" s="309"/>
      <c r="T440" s="309"/>
      <c r="U440" s="309"/>
      <c r="V440" s="309"/>
      <c r="W440" s="309"/>
      <c r="X440" s="309"/>
      <c r="Y440" s="309"/>
      <c r="Z440" s="309"/>
      <c r="AA440" s="309"/>
      <c r="AB440" s="309"/>
      <c r="AC440" s="309"/>
      <c r="AD440" s="309"/>
      <c r="AE440" s="309"/>
      <c r="AF440" s="309"/>
      <c r="AG440" s="309"/>
      <c r="AH440" s="309"/>
      <c r="AI440" s="309"/>
      <c r="AJ440" s="309"/>
      <c r="AK440" s="309"/>
      <c r="AL440" s="309"/>
      <c r="AM440" s="309"/>
    </row>
    <row r="441" spans="1:39" ht="12.2" customHeight="1" x14ac:dyDescent="0.2">
      <c r="A441" s="316" t="s">
        <v>10</v>
      </c>
      <c r="B441" s="316"/>
      <c r="C441" s="316"/>
      <c r="D441" s="316"/>
      <c r="E441" s="316"/>
      <c r="F441" s="56" t="s">
        <v>52</v>
      </c>
      <c r="G441" s="316" t="s">
        <v>168</v>
      </c>
      <c r="H441" s="316"/>
      <c r="I441" s="316"/>
      <c r="J441" s="316"/>
      <c r="K441" s="316"/>
      <c r="L441" s="316"/>
      <c r="M441" s="316"/>
      <c r="N441" s="316"/>
      <c r="O441" s="316"/>
      <c r="P441" s="316"/>
      <c r="Q441" s="316"/>
      <c r="R441" s="316"/>
      <c r="S441" s="316"/>
      <c r="T441" s="316"/>
      <c r="U441" s="316"/>
      <c r="V441" s="316"/>
      <c r="W441" s="316"/>
      <c r="X441" s="316"/>
      <c r="Y441" s="316"/>
      <c r="Z441" s="316"/>
      <c r="AA441" s="316"/>
      <c r="AB441" s="316"/>
      <c r="AC441" s="316"/>
      <c r="AD441" s="316"/>
      <c r="AE441" s="316"/>
      <c r="AF441" s="316"/>
      <c r="AG441" s="316"/>
      <c r="AH441" s="316"/>
      <c r="AI441" s="316"/>
      <c r="AJ441" s="316"/>
      <c r="AK441" s="316"/>
      <c r="AL441" s="316"/>
      <c r="AM441" s="316"/>
    </row>
    <row r="442" spans="1:39" ht="12.2" customHeight="1" x14ac:dyDescent="0.2">
      <c r="A442" s="316" t="s">
        <v>5</v>
      </c>
      <c r="B442" s="316"/>
      <c r="C442" s="316"/>
      <c r="D442" s="316"/>
      <c r="E442" s="316"/>
      <c r="F442" s="56" t="s">
        <v>52</v>
      </c>
      <c r="G442" s="406">
        <v>202500036009105</v>
      </c>
      <c r="H442" s="316"/>
      <c r="I442" s="316"/>
      <c r="J442" s="316"/>
      <c r="K442" s="316"/>
      <c r="L442" s="316"/>
      <c r="M442" s="316"/>
      <c r="N442" s="316"/>
      <c r="O442" s="316"/>
      <c r="P442" s="316"/>
      <c r="Q442" s="316"/>
      <c r="R442" s="316"/>
      <c r="S442" s="316"/>
      <c r="T442" s="316"/>
      <c r="U442" s="316"/>
      <c r="V442" s="317" t="s">
        <v>229</v>
      </c>
      <c r="W442" s="317"/>
      <c r="X442" s="317"/>
      <c r="Y442" s="317"/>
      <c r="Z442" s="317"/>
      <c r="AA442" s="317"/>
      <c r="AB442" s="317"/>
      <c r="AC442" s="317"/>
      <c r="AD442" s="317"/>
      <c r="AE442" s="317"/>
      <c r="AF442" s="317"/>
      <c r="AG442" s="317"/>
      <c r="AH442" s="317"/>
      <c r="AI442" s="317"/>
      <c r="AJ442" s="317"/>
      <c r="AK442" s="317"/>
      <c r="AL442" s="317"/>
      <c r="AM442" s="317"/>
    </row>
    <row r="443" spans="1:39" ht="12.2" customHeight="1" x14ac:dyDescent="0.2">
      <c r="A443" s="316" t="s">
        <v>11</v>
      </c>
      <c r="B443" s="316"/>
      <c r="C443" s="316"/>
      <c r="D443" s="316"/>
      <c r="E443" s="316"/>
      <c r="F443" s="56" t="s">
        <v>52</v>
      </c>
      <c r="G443" s="316" t="s">
        <v>172</v>
      </c>
      <c r="H443" s="316"/>
      <c r="I443" s="316"/>
      <c r="J443" s="316"/>
      <c r="K443" s="316"/>
      <c r="L443" s="316"/>
      <c r="M443" s="316"/>
      <c r="N443" s="316"/>
      <c r="O443" s="316"/>
      <c r="P443" s="316"/>
      <c r="Q443" s="316"/>
      <c r="R443" s="316"/>
      <c r="S443" s="316"/>
      <c r="T443" s="316"/>
      <c r="U443" s="316"/>
      <c r="V443" s="316"/>
      <c r="W443" s="316"/>
      <c r="X443" s="316"/>
      <c r="Y443" s="316"/>
      <c r="Z443" s="316"/>
      <c r="AA443" s="316"/>
      <c r="AB443" s="316"/>
      <c r="AC443" s="316"/>
      <c r="AD443" s="316"/>
      <c r="AE443" s="316"/>
      <c r="AF443" s="316"/>
      <c r="AG443" s="316"/>
      <c r="AH443" s="316"/>
      <c r="AI443" s="316"/>
      <c r="AJ443" s="316"/>
      <c r="AK443" s="316"/>
      <c r="AL443" s="316"/>
      <c r="AM443" s="316"/>
    </row>
    <row r="444" spans="1:39" ht="10.9" customHeight="1" x14ac:dyDescent="0.2">
      <c r="A444" s="316" t="s">
        <v>12</v>
      </c>
      <c r="B444" s="316"/>
      <c r="C444" s="316"/>
      <c r="D444" s="316"/>
      <c r="E444" s="316"/>
      <c r="F444" s="56" t="s">
        <v>52</v>
      </c>
      <c r="G444" s="316" t="s">
        <v>295</v>
      </c>
      <c r="H444" s="316"/>
      <c r="I444" s="316"/>
      <c r="J444" s="316"/>
      <c r="K444" s="316"/>
      <c r="L444" s="316"/>
      <c r="M444" s="316"/>
      <c r="N444" s="316"/>
      <c r="O444" s="316"/>
      <c r="P444" s="316"/>
      <c r="Q444" s="316"/>
      <c r="R444" s="316"/>
      <c r="S444" s="316"/>
      <c r="T444" s="316"/>
      <c r="U444" s="316"/>
      <c r="V444" s="316"/>
      <c r="W444" s="316"/>
      <c r="X444" s="316"/>
      <c r="Y444" s="316"/>
      <c r="Z444" s="316"/>
      <c r="AA444" s="316"/>
      <c r="AB444" s="316"/>
      <c r="AC444" s="317"/>
      <c r="AD444" s="317"/>
      <c r="AE444" s="317"/>
      <c r="AF444" s="317"/>
      <c r="AG444" s="317"/>
      <c r="AH444" s="317"/>
      <c r="AI444" s="317"/>
      <c r="AJ444" s="317"/>
      <c r="AK444" s="317"/>
      <c r="AL444" s="56"/>
      <c r="AM444" s="57"/>
    </row>
    <row r="445" spans="1:39" ht="10.9" customHeight="1" x14ac:dyDescent="0.2">
      <c r="A445" s="316" t="s">
        <v>53</v>
      </c>
      <c r="B445" s="316"/>
      <c r="C445" s="316"/>
      <c r="D445" s="316"/>
      <c r="E445" s="316"/>
      <c r="F445" s="56" t="s">
        <v>52</v>
      </c>
      <c r="G445" s="316" t="s">
        <v>54</v>
      </c>
      <c r="H445" s="316"/>
      <c r="I445" s="316"/>
      <c r="J445" s="316"/>
      <c r="K445" s="316"/>
      <c r="L445" s="316"/>
      <c r="M445" s="316"/>
      <c r="N445" s="316"/>
      <c r="O445" s="316"/>
      <c r="P445" s="316"/>
      <c r="Q445" s="316"/>
      <c r="R445" s="316"/>
      <c r="S445" s="316"/>
      <c r="T445" s="316"/>
      <c r="U445" s="316"/>
      <c r="V445" s="316"/>
      <c r="W445" s="316"/>
      <c r="X445" s="316"/>
      <c r="Y445" s="316"/>
      <c r="Z445" s="316"/>
      <c r="AA445" s="316"/>
      <c r="AB445" s="316"/>
      <c r="AC445" s="316"/>
      <c r="AD445" s="316"/>
      <c r="AE445" s="316"/>
      <c r="AF445" s="316"/>
      <c r="AG445" s="316"/>
      <c r="AH445" s="316"/>
      <c r="AI445" s="316"/>
      <c r="AJ445" s="316"/>
      <c r="AK445" s="316"/>
      <c r="AL445" s="316"/>
      <c r="AM445" s="316"/>
    </row>
    <row r="446" spans="1:39" ht="10.35" customHeight="1" x14ac:dyDescent="0.2">
      <c r="A446" s="316" t="s">
        <v>18</v>
      </c>
      <c r="B446" s="316"/>
      <c r="C446" s="316"/>
      <c r="D446" s="316"/>
      <c r="E446" s="316"/>
      <c r="F446" s="56" t="s">
        <v>52</v>
      </c>
      <c r="G446" s="316" t="s">
        <v>296</v>
      </c>
      <c r="H446" s="316"/>
      <c r="I446" s="316"/>
      <c r="J446" s="316"/>
      <c r="K446" s="316"/>
      <c r="L446" s="316"/>
      <c r="M446" s="316"/>
      <c r="N446" s="316"/>
      <c r="O446" s="316"/>
      <c r="P446" s="316"/>
      <c r="Q446" s="316"/>
      <c r="R446" s="316"/>
      <c r="S446" s="316"/>
      <c r="T446" s="316"/>
      <c r="U446" s="316"/>
      <c r="V446" s="317"/>
      <c r="W446" s="317"/>
      <c r="X446" s="317"/>
      <c r="Y446" s="317"/>
      <c r="Z446" s="317"/>
      <c r="AA446" s="317"/>
      <c r="AB446" s="317"/>
      <c r="AC446" s="317"/>
      <c r="AD446" s="317"/>
      <c r="AE446" s="317"/>
      <c r="AF446" s="317"/>
      <c r="AG446" s="317"/>
      <c r="AH446" s="317"/>
      <c r="AI446" s="317"/>
      <c r="AJ446" s="317"/>
      <c r="AK446" s="317"/>
      <c r="AL446" s="317"/>
      <c r="AM446" s="317"/>
    </row>
    <row r="447" spans="1:39" ht="10.35" customHeight="1" x14ac:dyDescent="0.2">
      <c r="A447" s="316" t="s">
        <v>55</v>
      </c>
      <c r="B447" s="316"/>
      <c r="C447" s="316"/>
      <c r="D447" s="316"/>
      <c r="E447" s="316"/>
      <c r="F447" s="56" t="s">
        <v>52</v>
      </c>
      <c r="G447" s="316" t="s">
        <v>297</v>
      </c>
      <c r="H447" s="316"/>
      <c r="I447" s="316"/>
      <c r="J447" s="316"/>
      <c r="K447" s="316"/>
      <c r="L447" s="316"/>
      <c r="M447" s="316"/>
      <c r="N447" s="316"/>
      <c r="O447" s="316"/>
      <c r="P447" s="316"/>
      <c r="Q447" s="316"/>
      <c r="R447" s="316"/>
      <c r="S447" s="316"/>
      <c r="T447" s="316"/>
      <c r="U447" s="316"/>
      <c r="V447" s="316"/>
      <c r="W447" s="316"/>
      <c r="X447" s="316"/>
      <c r="Y447" s="316"/>
      <c r="Z447" s="316"/>
      <c r="AA447" s="316"/>
      <c r="AB447" s="316"/>
      <c r="AC447" s="316"/>
      <c r="AD447" s="316"/>
      <c r="AE447" s="316"/>
      <c r="AF447" s="316"/>
      <c r="AG447" s="316"/>
      <c r="AH447" s="316"/>
      <c r="AI447" s="316"/>
      <c r="AJ447" s="316"/>
      <c r="AK447" s="316"/>
      <c r="AL447" s="316"/>
      <c r="AM447" s="316"/>
    </row>
    <row r="448" spans="1:39" ht="20.45" customHeight="1" x14ac:dyDescent="0.2">
      <c r="A448" s="400"/>
      <c r="B448" s="400"/>
      <c r="C448" s="400"/>
      <c r="D448" s="400"/>
      <c r="E448" s="400"/>
      <c r="F448" s="400"/>
      <c r="G448" s="400"/>
      <c r="H448" s="400"/>
      <c r="I448" s="400"/>
      <c r="J448" s="400"/>
      <c r="K448" s="400"/>
      <c r="L448" s="400"/>
      <c r="M448" s="400"/>
      <c r="N448" s="400"/>
      <c r="O448" s="400"/>
      <c r="P448" s="400"/>
      <c r="Q448" s="400"/>
      <c r="R448" s="400"/>
      <c r="S448" s="400"/>
      <c r="T448" s="400"/>
      <c r="U448" s="400"/>
      <c r="V448" s="400"/>
      <c r="W448" s="400"/>
      <c r="X448" s="400"/>
      <c r="Y448" s="400"/>
      <c r="Z448" s="400"/>
      <c r="AA448" s="400"/>
      <c r="AB448" s="400"/>
      <c r="AC448" s="400"/>
      <c r="AD448" s="400"/>
      <c r="AE448" s="400"/>
      <c r="AF448" s="400"/>
      <c r="AG448" s="400"/>
      <c r="AH448" s="400"/>
      <c r="AI448" s="400"/>
      <c r="AJ448" s="400"/>
      <c r="AK448" s="400"/>
      <c r="AL448" s="400"/>
      <c r="AM448" s="400"/>
    </row>
    <row r="449" spans="1:39" ht="20.45" customHeight="1" x14ac:dyDescent="0.2">
      <c r="A449" s="309"/>
      <c r="B449" s="309"/>
      <c r="C449" s="309"/>
      <c r="D449" s="309"/>
      <c r="E449" s="309"/>
      <c r="F449" s="309"/>
      <c r="G449" s="309"/>
      <c r="H449" s="309"/>
      <c r="I449" s="309"/>
      <c r="J449" s="309"/>
      <c r="K449" s="309"/>
      <c r="L449" s="309"/>
      <c r="M449" s="309"/>
      <c r="N449" s="309"/>
      <c r="O449" s="309"/>
      <c r="P449" s="309"/>
      <c r="Q449" s="309"/>
      <c r="R449" s="309"/>
      <c r="S449" s="309"/>
      <c r="T449" s="309"/>
      <c r="U449" s="309"/>
      <c r="V449" s="309"/>
      <c r="W449" s="309"/>
      <c r="X449" s="309"/>
      <c r="Y449" s="309"/>
      <c r="Z449" s="309"/>
      <c r="AA449" s="309"/>
      <c r="AB449" s="309"/>
      <c r="AC449" s="309"/>
      <c r="AD449" s="309"/>
      <c r="AE449" s="309"/>
      <c r="AF449" s="309"/>
      <c r="AG449" s="309"/>
      <c r="AH449" s="309"/>
      <c r="AI449" s="309"/>
      <c r="AJ449" s="309"/>
      <c r="AK449" s="309"/>
      <c r="AL449" s="309"/>
      <c r="AM449" s="309"/>
    </row>
    <row r="450" spans="1:39" ht="10.35" customHeight="1" x14ac:dyDescent="0.2">
      <c r="A450" s="401" t="s">
        <v>390</v>
      </c>
      <c r="B450" s="401"/>
      <c r="C450" s="401"/>
      <c r="D450" s="401"/>
      <c r="E450" s="401"/>
      <c r="F450" s="401"/>
      <c r="G450" s="401"/>
      <c r="H450" s="401"/>
      <c r="I450" s="401"/>
      <c r="J450" s="401"/>
      <c r="K450" s="401"/>
      <c r="L450" s="401"/>
      <c r="M450" s="401"/>
      <c r="N450" s="401"/>
      <c r="O450" s="401"/>
      <c r="P450" s="401"/>
      <c r="Q450" s="401"/>
      <c r="R450" s="401"/>
      <c r="S450" s="401"/>
      <c r="T450" s="401"/>
      <c r="U450" s="401"/>
      <c r="V450" s="401"/>
      <c r="W450" s="401"/>
      <c r="X450" s="401"/>
      <c r="Y450" s="401"/>
      <c r="Z450" s="401"/>
      <c r="AA450" s="402" t="s">
        <v>96</v>
      </c>
      <c r="AB450" s="402"/>
      <c r="AC450" s="402"/>
      <c r="AD450" s="402"/>
      <c r="AE450" s="402"/>
      <c r="AF450" s="402"/>
      <c r="AG450" s="402"/>
      <c r="AH450" s="402"/>
      <c r="AI450" s="402"/>
      <c r="AJ450" s="402"/>
      <c r="AK450" s="402"/>
      <c r="AL450" s="402"/>
      <c r="AM450" s="402"/>
    </row>
    <row r="451" spans="1:39" ht="10.35" customHeight="1" x14ac:dyDescent="0.2">
      <c r="A451" s="401" t="s">
        <v>353</v>
      </c>
      <c r="B451" s="401"/>
      <c r="C451" s="401"/>
      <c r="D451" s="401"/>
      <c r="E451" s="401"/>
      <c r="F451" s="401"/>
      <c r="G451" s="401"/>
      <c r="H451" s="401"/>
      <c r="I451" s="401"/>
      <c r="J451" s="401"/>
      <c r="K451" s="401"/>
      <c r="L451" s="401"/>
      <c r="M451" s="401"/>
      <c r="N451" s="401"/>
      <c r="O451" s="401"/>
      <c r="P451" s="401"/>
      <c r="Q451" s="401"/>
      <c r="R451" s="401"/>
      <c r="S451" s="401"/>
      <c r="T451" s="401"/>
      <c r="U451" s="401"/>
      <c r="V451" s="401"/>
      <c r="W451" s="401"/>
      <c r="X451" s="401"/>
      <c r="Y451" s="401"/>
      <c r="Z451" s="401"/>
      <c r="AA451" s="402"/>
      <c r="AB451" s="401"/>
      <c r="AC451" s="401"/>
      <c r="AD451" s="401"/>
      <c r="AE451" s="401"/>
      <c r="AF451" s="401"/>
      <c r="AG451" s="401"/>
      <c r="AH451" s="401"/>
      <c r="AI451" s="401"/>
      <c r="AJ451" s="401"/>
      <c r="AK451" s="401"/>
      <c r="AL451" s="401"/>
      <c r="AM451" s="401"/>
    </row>
    <row r="452" spans="1:39" ht="20.45" customHeight="1" x14ac:dyDescent="0.2">
      <c r="A452" s="309"/>
      <c r="B452" s="309"/>
      <c r="C452" s="309"/>
      <c r="D452" s="309"/>
      <c r="E452" s="309"/>
      <c r="F452" s="309"/>
      <c r="G452" s="309"/>
      <c r="H452" s="309"/>
      <c r="I452" s="309"/>
      <c r="J452" s="309"/>
      <c r="K452" s="309"/>
      <c r="L452" s="309"/>
      <c r="M452" s="309"/>
      <c r="N452" s="309"/>
      <c r="O452" s="309"/>
      <c r="P452" s="309"/>
      <c r="Q452" s="309"/>
      <c r="R452" s="309"/>
      <c r="S452" s="309"/>
      <c r="T452" s="309"/>
      <c r="U452" s="309"/>
      <c r="V452" s="309"/>
      <c r="W452" s="309"/>
      <c r="X452" s="309"/>
      <c r="Y452" s="309"/>
      <c r="Z452" s="309"/>
      <c r="AA452" s="309"/>
      <c r="AB452" s="309"/>
      <c r="AC452" s="309"/>
      <c r="AD452" s="309"/>
      <c r="AE452" s="309"/>
      <c r="AF452" s="309"/>
      <c r="AG452" s="309"/>
      <c r="AH452" s="309"/>
      <c r="AI452" s="309"/>
      <c r="AJ452" s="309"/>
      <c r="AK452" s="309"/>
      <c r="AL452" s="309"/>
      <c r="AM452" s="309"/>
    </row>
    <row r="453" spans="1:39" ht="10.35" customHeight="1" x14ac:dyDescent="0.2">
      <c r="A453" s="379" t="s">
        <v>57</v>
      </c>
      <c r="B453" s="380"/>
      <c r="C453" s="380"/>
      <c r="D453" s="380"/>
      <c r="E453" s="380"/>
      <c r="F453" s="380"/>
      <c r="G453" s="380"/>
      <c r="H453" s="381"/>
      <c r="I453" s="379" t="s">
        <v>58</v>
      </c>
      <c r="J453" s="381"/>
      <c r="K453" s="385" t="s">
        <v>59</v>
      </c>
      <c r="L453" s="386"/>
      <c r="M453" s="386"/>
      <c r="N453" s="387"/>
      <c r="O453" s="385" t="s">
        <v>60</v>
      </c>
      <c r="P453" s="386"/>
      <c r="Q453" s="386"/>
      <c r="R453" s="387"/>
      <c r="S453" s="385" t="s">
        <v>61</v>
      </c>
      <c r="T453" s="386"/>
      <c r="U453" s="386"/>
      <c r="V453" s="386"/>
      <c r="W453" s="386"/>
      <c r="X453" s="387"/>
      <c r="Y453" s="385" t="s">
        <v>62</v>
      </c>
      <c r="Z453" s="386"/>
      <c r="AA453" s="386"/>
      <c r="AB453" s="386"/>
      <c r="AC453" s="386"/>
      <c r="AD453" s="386"/>
      <c r="AE453" s="387"/>
      <c r="AF453" s="385" t="s">
        <v>63</v>
      </c>
      <c r="AG453" s="386"/>
      <c r="AH453" s="386"/>
      <c r="AI453" s="386"/>
      <c r="AJ453" s="387"/>
      <c r="AK453" s="385" t="s">
        <v>64</v>
      </c>
      <c r="AL453" s="386"/>
      <c r="AM453" s="387"/>
    </row>
    <row r="454" spans="1:39" ht="10.9" customHeight="1" x14ac:dyDescent="0.2">
      <c r="A454" s="375" t="s">
        <v>65</v>
      </c>
      <c r="B454" s="375"/>
      <c r="C454" s="375"/>
      <c r="D454" s="375"/>
      <c r="E454" s="375"/>
      <c r="F454" s="375"/>
      <c r="G454" s="375"/>
      <c r="H454" s="375"/>
      <c r="I454" s="375"/>
      <c r="J454" s="375"/>
      <c r="K454" s="375"/>
      <c r="L454" s="375"/>
      <c r="M454" s="375"/>
      <c r="N454" s="375"/>
      <c r="O454" s="375"/>
      <c r="P454" s="375"/>
      <c r="Q454" s="375"/>
      <c r="R454" s="375"/>
      <c r="S454" s="375"/>
      <c r="T454" s="375"/>
      <c r="U454" s="375"/>
      <c r="V454" s="375"/>
      <c r="W454" s="375"/>
      <c r="X454" s="375"/>
      <c r="Y454" s="375"/>
      <c r="Z454" s="375"/>
      <c r="AA454" s="375"/>
      <c r="AB454" s="375"/>
      <c r="AC454" s="375"/>
      <c r="AD454" s="375"/>
      <c r="AE454" s="375"/>
      <c r="AF454" s="375"/>
      <c r="AG454" s="375"/>
      <c r="AH454" s="388">
        <v>0</v>
      </c>
      <c r="AI454" s="389"/>
      <c r="AJ454" s="389"/>
      <c r="AK454" s="389"/>
      <c r="AL454" s="389"/>
      <c r="AM454" s="390"/>
    </row>
    <row r="455" spans="1:39" ht="12.2" customHeight="1" x14ac:dyDescent="0.2">
      <c r="A455" s="309"/>
      <c r="B455" s="309"/>
      <c r="C455" s="309"/>
      <c r="D455" s="309"/>
      <c r="E455" s="309"/>
      <c r="F455" s="309"/>
      <c r="G455" s="309"/>
      <c r="H455" s="309"/>
      <c r="I455" s="309"/>
      <c r="J455" s="309"/>
      <c r="K455" s="309"/>
      <c r="L455" s="309"/>
      <c r="M455" s="309"/>
      <c r="N455" s="309"/>
      <c r="O455" s="309"/>
      <c r="P455" s="309"/>
      <c r="Q455" s="309"/>
      <c r="R455" s="309"/>
      <c r="S455" s="309"/>
      <c r="T455" s="309"/>
      <c r="U455" s="309"/>
      <c r="V455" s="309"/>
      <c r="W455" s="309"/>
      <c r="X455" s="309"/>
      <c r="Y455" s="309"/>
      <c r="Z455" s="309"/>
      <c r="AA455" s="309"/>
      <c r="AB455" s="309"/>
      <c r="AC455" s="309"/>
      <c r="AD455" s="309"/>
      <c r="AE455" s="309"/>
      <c r="AF455" s="309"/>
      <c r="AG455" s="309"/>
      <c r="AH455" s="309"/>
      <c r="AI455" s="309"/>
      <c r="AJ455" s="309"/>
      <c r="AK455" s="309"/>
      <c r="AL455" s="309"/>
      <c r="AM455" s="309"/>
    </row>
    <row r="456" spans="1:39" ht="10.9" customHeight="1" x14ac:dyDescent="0.2">
      <c r="A456" s="379" t="s">
        <v>66</v>
      </c>
      <c r="B456" s="380"/>
      <c r="C456" s="380"/>
      <c r="D456" s="380"/>
      <c r="E456" s="380"/>
      <c r="F456" s="380"/>
      <c r="G456" s="380"/>
      <c r="H456" s="381"/>
      <c r="I456" s="379" t="s">
        <v>58</v>
      </c>
      <c r="J456" s="381"/>
      <c r="K456" s="385" t="s">
        <v>67</v>
      </c>
      <c r="L456" s="386"/>
      <c r="M456" s="386"/>
      <c r="N456" s="386"/>
      <c r="O456" s="386"/>
      <c r="P456" s="387"/>
      <c r="Q456" s="385" t="s">
        <v>68</v>
      </c>
      <c r="R456" s="386"/>
      <c r="S456" s="386"/>
      <c r="T456" s="386"/>
      <c r="U456" s="386"/>
      <c r="V456" s="387"/>
      <c r="W456" s="385" t="s">
        <v>69</v>
      </c>
      <c r="X456" s="386"/>
      <c r="Y456" s="386"/>
      <c r="Z456" s="386"/>
      <c r="AA456" s="386"/>
      <c r="AB456" s="386"/>
      <c r="AC456" s="387"/>
      <c r="AD456" s="385" t="s">
        <v>63</v>
      </c>
      <c r="AE456" s="386"/>
      <c r="AF456" s="386"/>
      <c r="AG456" s="386"/>
      <c r="AH456" s="386"/>
      <c r="AI456" s="386"/>
      <c r="AJ456" s="387"/>
      <c r="AK456" s="385" t="s">
        <v>64</v>
      </c>
      <c r="AL456" s="386"/>
      <c r="AM456" s="387"/>
    </row>
    <row r="457" spans="1:39" ht="24.2" customHeight="1" x14ac:dyDescent="0.2">
      <c r="A457" s="360" t="s">
        <v>119</v>
      </c>
      <c r="B457" s="361"/>
      <c r="C457" s="361"/>
      <c r="D457" s="361"/>
      <c r="E457" s="361"/>
      <c r="F457" s="361"/>
      <c r="G457" s="361"/>
      <c r="H457" s="362"/>
      <c r="I457" s="360" t="s">
        <v>118</v>
      </c>
      <c r="J457" s="362"/>
      <c r="K457" s="366">
        <v>85.23</v>
      </c>
      <c r="L457" s="367"/>
      <c r="M457" s="367"/>
      <c r="N457" s="367"/>
      <c r="O457" s="367"/>
      <c r="P457" s="368"/>
      <c r="Q457" s="363">
        <v>154.30000000000001</v>
      </c>
      <c r="R457" s="364"/>
      <c r="S457" s="364"/>
      <c r="T457" s="364"/>
      <c r="U457" s="364"/>
      <c r="V457" s="365"/>
      <c r="W457" s="366">
        <v>81.040000000000006</v>
      </c>
      <c r="X457" s="367"/>
      <c r="Y457" s="367"/>
      <c r="Z457" s="367"/>
      <c r="AA457" s="367"/>
      <c r="AB457" s="367"/>
      <c r="AC457" s="368"/>
      <c r="AD457" s="369">
        <v>16</v>
      </c>
      <c r="AE457" s="370"/>
      <c r="AF457" s="370"/>
      <c r="AG457" s="370"/>
      <c r="AH457" s="370"/>
      <c r="AI457" s="370"/>
      <c r="AJ457" s="371"/>
      <c r="AK457" s="372">
        <v>2468.8000000000002</v>
      </c>
      <c r="AL457" s="373"/>
      <c r="AM457" s="374"/>
    </row>
    <row r="458" spans="1:39" ht="12.2" customHeight="1" x14ac:dyDescent="0.2">
      <c r="A458" s="375" t="s">
        <v>70</v>
      </c>
      <c r="B458" s="375"/>
      <c r="C458" s="375"/>
      <c r="D458" s="375"/>
      <c r="E458" s="375"/>
      <c r="F458" s="375"/>
      <c r="G458" s="375"/>
      <c r="H458" s="375"/>
      <c r="I458" s="375"/>
      <c r="J458" s="375"/>
      <c r="K458" s="375"/>
      <c r="L458" s="375"/>
      <c r="M458" s="375"/>
      <c r="N458" s="375"/>
      <c r="O458" s="375"/>
      <c r="P458" s="375"/>
      <c r="Q458" s="375"/>
      <c r="R458" s="375"/>
      <c r="S458" s="375"/>
      <c r="T458" s="375"/>
      <c r="U458" s="375"/>
      <c r="V458" s="375"/>
      <c r="W458" s="375"/>
      <c r="X458" s="375"/>
      <c r="Y458" s="375"/>
      <c r="Z458" s="375"/>
      <c r="AA458" s="375"/>
      <c r="AB458" s="375"/>
      <c r="AC458" s="375"/>
      <c r="AD458" s="375"/>
      <c r="AE458" s="375"/>
      <c r="AF458" s="375"/>
      <c r="AG458" s="375"/>
      <c r="AH458" s="376">
        <v>2468.8000000000002</v>
      </c>
      <c r="AI458" s="377"/>
      <c r="AJ458" s="377"/>
      <c r="AK458" s="377"/>
      <c r="AL458" s="377"/>
      <c r="AM458" s="378"/>
    </row>
    <row r="459" spans="1:39" ht="10.9" customHeight="1" x14ac:dyDescent="0.2">
      <c r="A459" s="309"/>
      <c r="B459" s="309"/>
      <c r="C459" s="309"/>
      <c r="D459" s="309"/>
      <c r="E459" s="309"/>
      <c r="F459" s="309"/>
      <c r="G459" s="309"/>
      <c r="H459" s="309"/>
      <c r="I459" s="309"/>
      <c r="J459" s="309"/>
      <c r="K459" s="309"/>
      <c r="L459" s="309"/>
      <c r="M459" s="309"/>
      <c r="N459" s="309"/>
      <c r="O459" s="309"/>
      <c r="P459" s="309"/>
      <c r="Q459" s="309"/>
      <c r="R459" s="309"/>
      <c r="S459" s="309"/>
      <c r="T459" s="309"/>
      <c r="U459" s="309"/>
      <c r="V459" s="309"/>
      <c r="W459" s="309"/>
      <c r="X459" s="309"/>
      <c r="Y459" s="309"/>
      <c r="Z459" s="309"/>
      <c r="AA459" s="309"/>
      <c r="AB459" s="309"/>
      <c r="AC459" s="309"/>
      <c r="AD459" s="309"/>
      <c r="AE459" s="309"/>
      <c r="AF459" s="309"/>
      <c r="AG459" s="309"/>
      <c r="AH459" s="309"/>
      <c r="AI459" s="309"/>
      <c r="AJ459" s="309"/>
      <c r="AK459" s="309"/>
      <c r="AL459" s="309"/>
      <c r="AM459" s="309"/>
    </row>
    <row r="460" spans="1:39" ht="24.2" customHeight="1" x14ac:dyDescent="0.2">
      <c r="A460" s="379" t="s">
        <v>71</v>
      </c>
      <c r="B460" s="380"/>
      <c r="C460" s="380"/>
      <c r="D460" s="380"/>
      <c r="E460" s="380"/>
      <c r="F460" s="380"/>
      <c r="G460" s="380"/>
      <c r="H460" s="381"/>
      <c r="I460" s="379" t="s">
        <v>58</v>
      </c>
      <c r="J460" s="381"/>
      <c r="K460" s="382" t="s">
        <v>72</v>
      </c>
      <c r="L460" s="383"/>
      <c r="M460" s="383"/>
      <c r="N460" s="383"/>
      <c r="O460" s="383"/>
      <c r="P460" s="384"/>
      <c r="Q460" s="382" t="s">
        <v>73</v>
      </c>
      <c r="R460" s="383"/>
      <c r="S460" s="383"/>
      <c r="T460" s="384"/>
      <c r="U460" s="382" t="s">
        <v>74</v>
      </c>
      <c r="V460" s="383"/>
      <c r="W460" s="383"/>
      <c r="X460" s="384"/>
      <c r="Y460" s="382" t="s">
        <v>75</v>
      </c>
      <c r="Z460" s="383"/>
      <c r="AA460" s="383"/>
      <c r="AB460" s="383"/>
      <c r="AC460" s="383"/>
      <c r="AD460" s="384"/>
      <c r="AE460" s="385" t="s">
        <v>76</v>
      </c>
      <c r="AF460" s="386"/>
      <c r="AG460" s="386"/>
      <c r="AH460" s="386"/>
      <c r="AI460" s="386"/>
      <c r="AJ460" s="386"/>
      <c r="AK460" s="386"/>
      <c r="AL460" s="386"/>
      <c r="AM460" s="387"/>
    </row>
    <row r="461" spans="1:39" ht="12.2" customHeight="1" x14ac:dyDescent="0.2">
      <c r="A461" s="375" t="s">
        <v>77</v>
      </c>
      <c r="B461" s="375"/>
      <c r="C461" s="375"/>
      <c r="D461" s="375"/>
      <c r="E461" s="375"/>
      <c r="F461" s="375"/>
      <c r="G461" s="375"/>
      <c r="H461" s="375"/>
      <c r="I461" s="375"/>
      <c r="J461" s="375"/>
      <c r="K461" s="375"/>
      <c r="L461" s="375"/>
      <c r="M461" s="375"/>
      <c r="N461" s="375"/>
      <c r="O461" s="375"/>
      <c r="P461" s="375"/>
      <c r="Q461" s="375"/>
      <c r="R461" s="375"/>
      <c r="S461" s="375"/>
      <c r="T461" s="375"/>
      <c r="U461" s="375"/>
      <c r="V461" s="375"/>
      <c r="W461" s="375"/>
      <c r="X461" s="375"/>
      <c r="Y461" s="375"/>
      <c r="Z461" s="375"/>
      <c r="AA461" s="375"/>
      <c r="AB461" s="375"/>
      <c r="AC461" s="375"/>
      <c r="AD461" s="375"/>
      <c r="AE461" s="375"/>
      <c r="AF461" s="375"/>
      <c r="AG461" s="375"/>
      <c r="AH461" s="388">
        <v>0</v>
      </c>
      <c r="AI461" s="389"/>
      <c r="AJ461" s="389"/>
      <c r="AK461" s="389"/>
      <c r="AL461" s="389"/>
      <c r="AM461" s="390"/>
    </row>
    <row r="462" spans="1:39" ht="10.9" customHeight="1" x14ac:dyDescent="0.2">
      <c r="A462" s="309"/>
      <c r="B462" s="309"/>
      <c r="C462" s="309"/>
      <c r="D462" s="309"/>
      <c r="E462" s="309"/>
      <c r="F462" s="309"/>
      <c r="G462" s="309"/>
      <c r="H462" s="309"/>
      <c r="I462" s="309"/>
      <c r="J462" s="309"/>
      <c r="K462" s="309"/>
      <c r="L462" s="309"/>
      <c r="M462" s="309"/>
      <c r="N462" s="309"/>
      <c r="O462" s="309"/>
      <c r="P462" s="309"/>
      <c r="Q462" s="309"/>
      <c r="R462" s="309"/>
      <c r="S462" s="309"/>
      <c r="T462" s="309"/>
      <c r="U462" s="309"/>
      <c r="V462" s="309"/>
      <c r="W462" s="309"/>
      <c r="X462" s="309"/>
      <c r="Y462" s="309"/>
      <c r="Z462" s="309"/>
      <c r="AA462" s="309"/>
      <c r="AB462" s="309"/>
      <c r="AC462" s="309"/>
      <c r="AD462" s="309"/>
      <c r="AE462" s="309"/>
      <c r="AF462" s="309"/>
      <c r="AG462" s="309"/>
      <c r="AH462" s="309"/>
      <c r="AI462" s="309"/>
      <c r="AJ462" s="309"/>
      <c r="AK462" s="309"/>
      <c r="AL462" s="309"/>
      <c r="AM462" s="309"/>
    </row>
    <row r="463" spans="1:39" ht="24.2" customHeight="1" x14ac:dyDescent="0.2">
      <c r="A463" s="391" t="s">
        <v>78</v>
      </c>
      <c r="B463" s="392"/>
      <c r="C463" s="392"/>
      <c r="D463" s="392"/>
      <c r="E463" s="392"/>
      <c r="F463" s="392"/>
      <c r="G463" s="392"/>
      <c r="H463" s="392"/>
      <c r="I463" s="392"/>
      <c r="J463" s="392"/>
      <c r="K463" s="392"/>
      <c r="L463" s="392"/>
      <c r="M463" s="392"/>
      <c r="N463" s="392"/>
      <c r="O463" s="392"/>
      <c r="P463" s="392"/>
      <c r="Q463" s="392"/>
      <c r="R463" s="392"/>
      <c r="S463" s="392"/>
      <c r="T463" s="392"/>
      <c r="U463" s="392"/>
      <c r="V463" s="392"/>
      <c r="W463" s="392"/>
      <c r="X463" s="392"/>
      <c r="Y463" s="392"/>
      <c r="Z463" s="393"/>
      <c r="AA463" s="376">
        <v>2468.8000000000002</v>
      </c>
      <c r="AB463" s="377"/>
      <c r="AC463" s="377"/>
      <c r="AD463" s="377"/>
      <c r="AE463" s="377"/>
      <c r="AF463" s="377"/>
      <c r="AG463" s="377"/>
      <c r="AH463" s="377"/>
      <c r="AI463" s="377"/>
      <c r="AJ463" s="377"/>
      <c r="AK463" s="377"/>
      <c r="AL463" s="377"/>
      <c r="AM463" s="378"/>
    </row>
    <row r="464" spans="1:39" ht="12.2" customHeight="1" x14ac:dyDescent="0.2">
      <c r="A464" s="391" t="s">
        <v>79</v>
      </c>
      <c r="B464" s="392"/>
      <c r="C464" s="392"/>
      <c r="D464" s="392"/>
      <c r="E464" s="392"/>
      <c r="F464" s="392"/>
      <c r="G464" s="392"/>
      <c r="H464" s="392"/>
      <c r="I464" s="392"/>
      <c r="J464" s="392"/>
      <c r="K464" s="392"/>
      <c r="L464" s="392"/>
      <c r="M464" s="392"/>
      <c r="N464" s="392"/>
      <c r="O464" s="392"/>
      <c r="P464" s="392"/>
      <c r="Q464" s="392"/>
      <c r="R464" s="392"/>
      <c r="S464" s="392"/>
      <c r="T464" s="392"/>
      <c r="U464" s="392"/>
      <c r="V464" s="392"/>
      <c r="W464" s="392"/>
      <c r="X464" s="392"/>
      <c r="Y464" s="392"/>
      <c r="Z464" s="393"/>
      <c r="AA464" s="413">
        <v>1</v>
      </c>
      <c r="AB464" s="414"/>
      <c r="AC464" s="414"/>
      <c r="AD464" s="414"/>
      <c r="AE464" s="414"/>
      <c r="AF464" s="414"/>
      <c r="AG464" s="414"/>
      <c r="AH464" s="414"/>
      <c r="AI464" s="414"/>
      <c r="AJ464" s="414"/>
      <c r="AK464" s="414"/>
      <c r="AL464" s="414"/>
      <c r="AM464" s="415"/>
    </row>
    <row r="465" spans="1:39" ht="10.9" customHeight="1" x14ac:dyDescent="0.2">
      <c r="A465" s="391" t="s">
        <v>80</v>
      </c>
      <c r="B465" s="392"/>
      <c r="C465" s="392"/>
      <c r="D465" s="392"/>
      <c r="E465" s="392"/>
      <c r="F465" s="392"/>
      <c r="G465" s="392"/>
      <c r="H465" s="392"/>
      <c r="I465" s="392"/>
      <c r="J465" s="392"/>
      <c r="K465" s="392"/>
      <c r="L465" s="392"/>
      <c r="M465" s="392"/>
      <c r="N465" s="392"/>
      <c r="O465" s="392"/>
      <c r="P465" s="392"/>
      <c r="Q465" s="392"/>
      <c r="R465" s="392"/>
      <c r="S465" s="392"/>
      <c r="T465" s="392"/>
      <c r="U465" s="392"/>
      <c r="V465" s="392"/>
      <c r="W465" s="392"/>
      <c r="X465" s="392"/>
      <c r="Y465" s="392"/>
      <c r="Z465" s="393"/>
      <c r="AA465" s="376">
        <v>2468.8000000000002</v>
      </c>
      <c r="AB465" s="377"/>
      <c r="AC465" s="377"/>
      <c r="AD465" s="377"/>
      <c r="AE465" s="377"/>
      <c r="AF465" s="377"/>
      <c r="AG465" s="377"/>
      <c r="AH465" s="377"/>
      <c r="AI465" s="377"/>
      <c r="AJ465" s="377"/>
      <c r="AK465" s="377"/>
      <c r="AL465" s="377"/>
      <c r="AM465" s="378"/>
    </row>
    <row r="466" spans="1:39" ht="12.2" customHeight="1" x14ac:dyDescent="0.2">
      <c r="A466" s="309"/>
      <c r="B466" s="309"/>
      <c r="C466" s="309"/>
      <c r="D466" s="309"/>
      <c r="E466" s="309"/>
      <c r="F466" s="309"/>
      <c r="G466" s="309"/>
      <c r="H466" s="309"/>
      <c r="I466" s="309"/>
      <c r="J466" s="309"/>
      <c r="K466" s="309"/>
      <c r="L466" s="309"/>
      <c r="M466" s="309"/>
      <c r="N466" s="309"/>
      <c r="O466" s="309"/>
      <c r="P466" s="309"/>
      <c r="Q466" s="309"/>
      <c r="R466" s="309"/>
      <c r="S466" s="309"/>
      <c r="T466" s="309"/>
      <c r="U466" s="309"/>
      <c r="V466" s="309"/>
      <c r="W466" s="309"/>
      <c r="X466" s="309"/>
      <c r="Y466" s="309"/>
      <c r="Z466" s="309"/>
      <c r="AA466" s="309"/>
      <c r="AB466" s="309"/>
      <c r="AC466" s="309"/>
      <c r="AD466" s="309"/>
      <c r="AE466" s="309"/>
      <c r="AF466" s="309"/>
      <c r="AG466" s="309"/>
      <c r="AH466" s="309"/>
      <c r="AI466" s="309"/>
      <c r="AJ466" s="309"/>
      <c r="AK466" s="309"/>
      <c r="AL466" s="309"/>
      <c r="AM466" s="309"/>
    </row>
    <row r="467" spans="1:39" ht="12.2" customHeight="1" x14ac:dyDescent="0.2">
      <c r="A467" s="379" t="s">
        <v>81</v>
      </c>
      <c r="B467" s="380"/>
      <c r="C467" s="380"/>
      <c r="D467" s="380"/>
      <c r="E467" s="380"/>
      <c r="F467" s="380"/>
      <c r="G467" s="380"/>
      <c r="H467" s="380"/>
      <c r="I467" s="380"/>
      <c r="J467" s="380"/>
      <c r="K467" s="381"/>
      <c r="L467" s="379" t="s">
        <v>58</v>
      </c>
      <c r="M467" s="380"/>
      <c r="N467" s="380"/>
      <c r="O467" s="381"/>
      <c r="P467" s="382" t="s">
        <v>22</v>
      </c>
      <c r="Q467" s="383"/>
      <c r="R467" s="383"/>
      <c r="S467" s="384"/>
      <c r="T467" s="385" t="s">
        <v>82</v>
      </c>
      <c r="U467" s="386"/>
      <c r="V467" s="386"/>
      <c r="W467" s="386"/>
      <c r="X467" s="386"/>
      <c r="Y467" s="386"/>
      <c r="Z467" s="386"/>
      <c r="AA467" s="387"/>
      <c r="AB467" s="385" t="s">
        <v>63</v>
      </c>
      <c r="AC467" s="386"/>
      <c r="AD467" s="386"/>
      <c r="AE467" s="386"/>
      <c r="AF467" s="386"/>
      <c r="AG467" s="386"/>
      <c r="AH467" s="386"/>
      <c r="AI467" s="386"/>
      <c r="AJ467" s="387"/>
      <c r="AK467" s="385" t="s">
        <v>82</v>
      </c>
      <c r="AL467" s="386"/>
      <c r="AM467" s="387"/>
    </row>
    <row r="468" spans="1:39" ht="12.2" customHeight="1" x14ac:dyDescent="0.2">
      <c r="A468" s="375" t="s">
        <v>83</v>
      </c>
      <c r="B468" s="375"/>
      <c r="C468" s="375"/>
      <c r="D468" s="375"/>
      <c r="E468" s="375"/>
      <c r="F468" s="375"/>
      <c r="G468" s="375"/>
      <c r="H468" s="375"/>
      <c r="I468" s="375"/>
      <c r="J468" s="375"/>
      <c r="K468" s="375"/>
      <c r="L468" s="375"/>
      <c r="M468" s="375"/>
      <c r="N468" s="375"/>
      <c r="O468" s="375"/>
      <c r="P468" s="375"/>
      <c r="Q468" s="375"/>
      <c r="R468" s="375"/>
      <c r="S468" s="375"/>
      <c r="T468" s="375"/>
      <c r="U468" s="375"/>
      <c r="V468" s="375"/>
      <c r="W468" s="375"/>
      <c r="X468" s="375"/>
      <c r="Y468" s="375"/>
      <c r="Z468" s="375"/>
      <c r="AA468" s="375"/>
      <c r="AB468" s="375"/>
      <c r="AC468" s="375"/>
      <c r="AD468" s="375"/>
      <c r="AE468" s="375"/>
      <c r="AF468" s="375"/>
      <c r="AG468" s="375"/>
      <c r="AH468" s="388">
        <v>0</v>
      </c>
      <c r="AI468" s="389"/>
      <c r="AJ468" s="389"/>
      <c r="AK468" s="389"/>
      <c r="AL468" s="389"/>
      <c r="AM468" s="390"/>
    </row>
    <row r="469" spans="1:39" ht="10.9" customHeight="1" x14ac:dyDescent="0.2">
      <c r="A469" s="309"/>
      <c r="B469" s="309"/>
      <c r="C469" s="309"/>
      <c r="D469" s="309"/>
      <c r="E469" s="309"/>
      <c r="F469" s="309"/>
      <c r="G469" s="309"/>
      <c r="H469" s="309"/>
      <c r="I469" s="309"/>
      <c r="J469" s="309"/>
      <c r="K469" s="309"/>
      <c r="L469" s="309"/>
      <c r="M469" s="309"/>
      <c r="N469" s="309"/>
      <c r="O469" s="309"/>
      <c r="P469" s="309"/>
      <c r="Q469" s="309"/>
      <c r="R469" s="309"/>
      <c r="S469" s="309"/>
      <c r="T469" s="309"/>
      <c r="U469" s="309"/>
      <c r="V469" s="309"/>
      <c r="W469" s="309"/>
      <c r="X469" s="309"/>
      <c r="Y469" s="309"/>
      <c r="Z469" s="309"/>
      <c r="AA469" s="309"/>
      <c r="AB469" s="309"/>
      <c r="AC469" s="309"/>
      <c r="AD469" s="309"/>
      <c r="AE469" s="309"/>
      <c r="AF469" s="309"/>
      <c r="AG469" s="309"/>
      <c r="AH469" s="309"/>
      <c r="AI469" s="309"/>
      <c r="AJ469" s="309"/>
      <c r="AK469" s="309"/>
      <c r="AL469" s="309"/>
      <c r="AM469" s="309"/>
    </row>
    <row r="470" spans="1:39" ht="24.2" customHeight="1" x14ac:dyDescent="0.2">
      <c r="A470" s="379" t="s">
        <v>84</v>
      </c>
      <c r="B470" s="380"/>
      <c r="C470" s="380"/>
      <c r="D470" s="380"/>
      <c r="E470" s="380"/>
      <c r="F470" s="380"/>
      <c r="G470" s="380"/>
      <c r="H470" s="380"/>
      <c r="I470" s="380"/>
      <c r="J470" s="380"/>
      <c r="K470" s="381"/>
      <c r="L470" s="379" t="s">
        <v>58</v>
      </c>
      <c r="M470" s="380"/>
      <c r="N470" s="380"/>
      <c r="O470" s="381"/>
      <c r="P470" s="382" t="s">
        <v>22</v>
      </c>
      <c r="Q470" s="383"/>
      <c r="R470" s="383"/>
      <c r="S470" s="384"/>
      <c r="T470" s="385" t="s">
        <v>82</v>
      </c>
      <c r="U470" s="386"/>
      <c r="V470" s="386"/>
      <c r="W470" s="386"/>
      <c r="X470" s="386"/>
      <c r="Y470" s="386"/>
      <c r="Z470" s="386"/>
      <c r="AA470" s="387"/>
      <c r="AB470" s="385" t="s">
        <v>63</v>
      </c>
      <c r="AC470" s="386"/>
      <c r="AD470" s="386"/>
      <c r="AE470" s="386"/>
      <c r="AF470" s="386"/>
      <c r="AG470" s="386"/>
      <c r="AH470" s="386"/>
      <c r="AI470" s="386"/>
      <c r="AJ470" s="387"/>
      <c r="AK470" s="385" t="s">
        <v>82</v>
      </c>
      <c r="AL470" s="386"/>
      <c r="AM470" s="387"/>
    </row>
    <row r="471" spans="1:39" ht="12.2" customHeight="1" x14ac:dyDescent="0.2">
      <c r="A471" s="375" t="s">
        <v>85</v>
      </c>
      <c r="B471" s="375"/>
      <c r="C471" s="375"/>
      <c r="D471" s="375"/>
      <c r="E471" s="375"/>
      <c r="F471" s="375"/>
      <c r="G471" s="375"/>
      <c r="H471" s="375"/>
      <c r="I471" s="375"/>
      <c r="J471" s="375"/>
      <c r="K471" s="375"/>
      <c r="L471" s="375"/>
      <c r="M471" s="375"/>
      <c r="N471" s="375"/>
      <c r="O471" s="375"/>
      <c r="P471" s="375"/>
      <c r="Q471" s="375"/>
      <c r="R471" s="375"/>
      <c r="S471" s="375"/>
      <c r="T471" s="375"/>
      <c r="U471" s="375"/>
      <c r="V471" s="375"/>
      <c r="W471" s="375"/>
      <c r="X471" s="375"/>
      <c r="Y471" s="375"/>
      <c r="Z471" s="375"/>
      <c r="AA471" s="375"/>
      <c r="AB471" s="375"/>
      <c r="AC471" s="375"/>
      <c r="AD471" s="375"/>
      <c r="AE471" s="375"/>
      <c r="AF471" s="375"/>
      <c r="AG471" s="375"/>
      <c r="AH471" s="388">
        <v>0</v>
      </c>
      <c r="AI471" s="389"/>
      <c r="AJ471" s="389"/>
      <c r="AK471" s="389"/>
      <c r="AL471" s="389"/>
      <c r="AM471" s="390"/>
    </row>
    <row r="472" spans="1:39" ht="10.9" customHeight="1" x14ac:dyDescent="0.2">
      <c r="A472" s="309"/>
      <c r="B472" s="309"/>
      <c r="C472" s="309"/>
      <c r="D472" s="309"/>
      <c r="E472" s="309"/>
      <c r="F472" s="309"/>
      <c r="G472" s="309"/>
      <c r="H472" s="309"/>
      <c r="I472" s="309"/>
      <c r="J472" s="309"/>
      <c r="K472" s="309"/>
      <c r="L472" s="309"/>
      <c r="M472" s="309"/>
      <c r="N472" s="309"/>
      <c r="O472" s="309"/>
      <c r="P472" s="309"/>
      <c r="Q472" s="309"/>
      <c r="R472" s="309"/>
      <c r="S472" s="309"/>
      <c r="T472" s="309"/>
      <c r="U472" s="309"/>
      <c r="V472" s="309"/>
      <c r="W472" s="309"/>
      <c r="X472" s="309"/>
      <c r="Y472" s="309"/>
      <c r="Z472" s="309"/>
      <c r="AA472" s="309"/>
      <c r="AB472" s="309"/>
      <c r="AC472" s="309"/>
      <c r="AD472" s="309"/>
      <c r="AE472" s="309"/>
      <c r="AF472" s="309"/>
      <c r="AG472" s="309"/>
      <c r="AH472" s="309"/>
      <c r="AI472" s="309"/>
      <c r="AJ472" s="309"/>
      <c r="AK472" s="309"/>
      <c r="AL472" s="309"/>
      <c r="AM472" s="309"/>
    </row>
    <row r="473" spans="1:39" ht="24.2" customHeight="1" x14ac:dyDescent="0.2">
      <c r="A473" s="379" t="s">
        <v>86</v>
      </c>
      <c r="B473" s="380"/>
      <c r="C473" s="380"/>
      <c r="D473" s="380"/>
      <c r="E473" s="380"/>
      <c r="F473" s="380"/>
      <c r="G473" s="381"/>
      <c r="H473" s="379" t="s">
        <v>58</v>
      </c>
      <c r="I473" s="381"/>
      <c r="J473" s="382" t="s">
        <v>22</v>
      </c>
      <c r="K473" s="383"/>
      <c r="L473" s="384"/>
      <c r="M473" s="385" t="s">
        <v>87</v>
      </c>
      <c r="N473" s="386"/>
      <c r="O473" s="386"/>
      <c r="P473" s="386"/>
      <c r="Q473" s="386"/>
      <c r="R473" s="386"/>
      <c r="S473" s="387"/>
      <c r="T473" s="385" t="s">
        <v>88</v>
      </c>
      <c r="U473" s="386"/>
      <c r="V473" s="386"/>
      <c r="W473" s="387"/>
      <c r="X473" s="385" t="s">
        <v>89</v>
      </c>
      <c r="Y473" s="387"/>
      <c r="Z473" s="385" t="s">
        <v>90</v>
      </c>
      <c r="AA473" s="386"/>
      <c r="AB473" s="387"/>
      <c r="AC473" s="385" t="s">
        <v>76</v>
      </c>
      <c r="AD473" s="386"/>
      <c r="AE473" s="386"/>
      <c r="AF473" s="386"/>
      <c r="AG473" s="387"/>
      <c r="AH473" s="385" t="s">
        <v>63</v>
      </c>
      <c r="AI473" s="386"/>
      <c r="AJ473" s="386"/>
      <c r="AK473" s="386"/>
      <c r="AL473" s="387"/>
      <c r="AM473" s="53" t="s">
        <v>91</v>
      </c>
    </row>
    <row r="474" spans="1:39" ht="24.2" customHeight="1" x14ac:dyDescent="0.2">
      <c r="A474" s="375" t="s">
        <v>92</v>
      </c>
      <c r="B474" s="375"/>
      <c r="C474" s="375"/>
      <c r="D474" s="375"/>
      <c r="E474" s="375"/>
      <c r="F474" s="375"/>
      <c r="G474" s="375"/>
      <c r="H474" s="375"/>
      <c r="I474" s="375"/>
      <c r="J474" s="375"/>
      <c r="K474" s="375"/>
      <c r="L474" s="375"/>
      <c r="M474" s="375"/>
      <c r="N474" s="375"/>
      <c r="O474" s="375"/>
      <c r="P474" s="375"/>
      <c r="Q474" s="375"/>
      <c r="R474" s="375"/>
      <c r="S474" s="375"/>
      <c r="T474" s="375"/>
      <c r="U474" s="375"/>
      <c r="V474" s="375"/>
      <c r="W474" s="375"/>
      <c r="X474" s="375"/>
      <c r="Y474" s="375"/>
      <c r="Z474" s="375"/>
      <c r="AA474" s="375"/>
      <c r="AB474" s="375"/>
      <c r="AC474" s="375"/>
      <c r="AD474" s="375"/>
      <c r="AE474" s="375"/>
      <c r="AF474" s="375"/>
      <c r="AG474" s="375"/>
      <c r="AH474" s="388">
        <v>0</v>
      </c>
      <c r="AI474" s="389"/>
      <c r="AJ474" s="389"/>
      <c r="AK474" s="389"/>
      <c r="AL474" s="389"/>
      <c r="AM474" s="390"/>
    </row>
    <row r="475" spans="1:39" ht="24.2" customHeight="1" x14ac:dyDescent="0.2">
      <c r="A475" s="309"/>
      <c r="B475" s="309"/>
      <c r="C475" s="309"/>
      <c r="D475" s="309"/>
      <c r="E475" s="309"/>
      <c r="F475" s="309"/>
      <c r="G475" s="309"/>
      <c r="H475" s="309"/>
      <c r="I475" s="309"/>
      <c r="J475" s="309"/>
      <c r="K475" s="309"/>
      <c r="L475" s="309"/>
      <c r="M475" s="309"/>
      <c r="N475" s="309"/>
      <c r="O475" s="309"/>
      <c r="P475" s="309"/>
      <c r="Q475" s="309"/>
      <c r="R475" s="309"/>
      <c r="S475" s="309"/>
      <c r="T475" s="309"/>
      <c r="U475" s="309"/>
      <c r="V475" s="309"/>
      <c r="W475" s="309"/>
      <c r="X475" s="309"/>
      <c r="Y475" s="309"/>
      <c r="Z475" s="309"/>
      <c r="AA475" s="309"/>
      <c r="AB475" s="309"/>
      <c r="AC475" s="309"/>
      <c r="AD475" s="309"/>
      <c r="AE475" s="309"/>
      <c r="AF475" s="309"/>
      <c r="AG475" s="309"/>
      <c r="AH475" s="309"/>
      <c r="AI475" s="309"/>
      <c r="AJ475" s="309"/>
      <c r="AK475" s="309"/>
      <c r="AL475" s="309"/>
      <c r="AM475" s="309"/>
    </row>
    <row r="476" spans="1:39" ht="24.2" customHeight="1" x14ac:dyDescent="0.2">
      <c r="A476" s="391" t="s">
        <v>93</v>
      </c>
      <c r="B476" s="392"/>
      <c r="C476" s="392"/>
      <c r="D476" s="392"/>
      <c r="E476" s="392"/>
      <c r="F476" s="392"/>
      <c r="G476" s="392"/>
      <c r="H476" s="392"/>
      <c r="I476" s="392"/>
      <c r="J476" s="392"/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  <c r="AF476" s="392"/>
      <c r="AG476" s="393"/>
      <c r="AH476" s="410">
        <v>2468.8000000000002</v>
      </c>
      <c r="AI476" s="411"/>
      <c r="AJ476" s="411"/>
      <c r="AK476" s="411"/>
      <c r="AL476" s="411"/>
      <c r="AM476" s="412"/>
    </row>
    <row r="477" spans="1:39" ht="24.2" customHeight="1" x14ac:dyDescent="0.2">
      <c r="A477" s="391" t="s">
        <v>99</v>
      </c>
      <c r="B477" s="392"/>
      <c r="C477" s="392"/>
      <c r="D477" s="392"/>
      <c r="E477" s="392"/>
      <c r="F477" s="392"/>
      <c r="G477" s="392"/>
      <c r="H477" s="392"/>
      <c r="I477" s="392"/>
      <c r="J477" s="392"/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  <c r="AF477" s="392"/>
      <c r="AG477" s="393"/>
      <c r="AH477" s="407">
        <v>0</v>
      </c>
      <c r="AI477" s="408"/>
      <c r="AJ477" s="408"/>
      <c r="AK477" s="408"/>
      <c r="AL477" s="408"/>
      <c r="AM477" s="409"/>
    </row>
    <row r="478" spans="1:39" ht="24.2" customHeight="1" x14ac:dyDescent="0.2">
      <c r="A478" s="391" t="s">
        <v>95</v>
      </c>
      <c r="B478" s="392"/>
      <c r="C478" s="392"/>
      <c r="D478" s="392"/>
      <c r="E478" s="392"/>
      <c r="F478" s="392"/>
      <c r="G478" s="392"/>
      <c r="H478" s="392"/>
      <c r="I478" s="392"/>
      <c r="J478" s="392"/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  <c r="AF478" s="392"/>
      <c r="AG478" s="393"/>
      <c r="AH478" s="410">
        <v>2468.8000000000002</v>
      </c>
      <c r="AI478" s="411"/>
      <c r="AJ478" s="411"/>
      <c r="AK478" s="411"/>
      <c r="AL478" s="411"/>
      <c r="AM478" s="412"/>
    </row>
    <row r="479" spans="1:39" ht="24.2" customHeight="1" x14ac:dyDescent="0.2">
      <c r="A479" s="309"/>
      <c r="B479" s="309"/>
      <c r="C479" s="309"/>
      <c r="D479" s="309"/>
      <c r="E479" s="309"/>
      <c r="F479" s="309"/>
      <c r="G479" s="309"/>
      <c r="H479" s="309"/>
      <c r="I479" s="309"/>
      <c r="J479" s="309"/>
      <c r="K479" s="309"/>
      <c r="L479" s="309"/>
      <c r="M479" s="309"/>
      <c r="N479" s="309"/>
      <c r="O479" s="309"/>
      <c r="P479" s="309"/>
      <c r="Q479" s="309"/>
      <c r="R479" s="309"/>
      <c r="S479" s="309"/>
      <c r="T479" s="309"/>
      <c r="U479" s="309"/>
      <c r="V479" s="309"/>
      <c r="W479" s="309"/>
      <c r="X479" s="309"/>
      <c r="Y479" s="309"/>
      <c r="Z479" s="309"/>
      <c r="AA479" s="309"/>
      <c r="AB479" s="309"/>
      <c r="AC479" s="309"/>
      <c r="AD479" s="309"/>
      <c r="AE479" s="309"/>
      <c r="AF479" s="309"/>
      <c r="AG479" s="309"/>
      <c r="AH479" s="309"/>
      <c r="AI479" s="309"/>
      <c r="AJ479" s="309"/>
      <c r="AK479" s="309"/>
      <c r="AL479" s="309"/>
      <c r="AM479" s="309"/>
    </row>
    <row r="480" spans="1:39" ht="24.2" customHeight="1" x14ac:dyDescent="0.2">
      <c r="A480" s="309"/>
      <c r="B480" s="309"/>
      <c r="C480" s="309"/>
      <c r="D480" s="309"/>
      <c r="E480" s="309"/>
      <c r="F480" s="309"/>
      <c r="G480" s="309"/>
      <c r="H480" s="309"/>
      <c r="I480" s="309"/>
      <c r="J480" s="309"/>
      <c r="K480" s="309"/>
      <c r="L480" s="309"/>
      <c r="M480" s="309"/>
      <c r="N480" s="309"/>
      <c r="O480" s="309"/>
      <c r="P480" s="309"/>
      <c r="Q480" s="309"/>
      <c r="R480" s="309"/>
      <c r="S480" s="309"/>
      <c r="T480" s="309"/>
      <c r="U480" s="309"/>
      <c r="V480" s="309"/>
      <c r="W480" s="309"/>
      <c r="X480" s="309"/>
      <c r="Y480" s="309"/>
      <c r="Z480" s="309"/>
      <c r="AA480" s="309"/>
      <c r="AB480" s="309"/>
      <c r="AC480" s="309"/>
      <c r="AD480" s="309"/>
      <c r="AE480" s="309"/>
      <c r="AF480" s="309"/>
      <c r="AG480" s="309"/>
      <c r="AH480" s="309"/>
      <c r="AI480" s="309"/>
      <c r="AJ480" s="309"/>
      <c r="AK480" s="309"/>
      <c r="AL480" s="309"/>
      <c r="AM480" s="309"/>
    </row>
    <row r="481" spans="1:39" ht="12.2" customHeight="1" x14ac:dyDescent="0.2">
      <c r="A481" s="316" t="s">
        <v>10</v>
      </c>
      <c r="B481" s="316"/>
      <c r="C481" s="316"/>
      <c r="D481" s="316"/>
      <c r="E481" s="316"/>
      <c r="F481" s="56" t="s">
        <v>52</v>
      </c>
      <c r="G481" s="316" t="s">
        <v>168</v>
      </c>
      <c r="H481" s="316"/>
      <c r="I481" s="316"/>
      <c r="J481" s="316"/>
      <c r="K481" s="316"/>
      <c r="L481" s="316"/>
      <c r="M481" s="316"/>
      <c r="N481" s="316"/>
      <c r="O481" s="316"/>
      <c r="P481" s="316"/>
      <c r="Q481" s="316"/>
      <c r="R481" s="316"/>
      <c r="S481" s="316"/>
      <c r="T481" s="316"/>
      <c r="U481" s="316"/>
      <c r="V481" s="316"/>
      <c r="W481" s="316"/>
      <c r="X481" s="316"/>
      <c r="Y481" s="316"/>
      <c r="Z481" s="316"/>
      <c r="AA481" s="316"/>
      <c r="AB481" s="316"/>
      <c r="AC481" s="316"/>
      <c r="AD481" s="316"/>
      <c r="AE481" s="316"/>
      <c r="AF481" s="316"/>
      <c r="AG481" s="316"/>
      <c r="AH481" s="316"/>
      <c r="AI481" s="316"/>
      <c r="AJ481" s="316"/>
      <c r="AK481" s="316"/>
      <c r="AL481" s="316"/>
      <c r="AM481" s="316"/>
    </row>
    <row r="482" spans="1:39" ht="10.9" customHeight="1" x14ac:dyDescent="0.2">
      <c r="A482" s="316" t="s">
        <v>5</v>
      </c>
      <c r="B482" s="316"/>
      <c r="C482" s="316"/>
      <c r="D482" s="316"/>
      <c r="E482" s="316"/>
      <c r="F482" s="56" t="s">
        <v>52</v>
      </c>
      <c r="G482" s="406">
        <v>202500036009105</v>
      </c>
      <c r="H482" s="316"/>
      <c r="I482" s="316"/>
      <c r="J482" s="316"/>
      <c r="K482" s="316"/>
      <c r="L482" s="316"/>
      <c r="M482" s="316"/>
      <c r="N482" s="316"/>
      <c r="O482" s="316"/>
      <c r="P482" s="316"/>
      <c r="Q482" s="316"/>
      <c r="R482" s="316"/>
      <c r="S482" s="316"/>
      <c r="T482" s="316"/>
      <c r="U482" s="316"/>
      <c r="V482" s="317" t="s">
        <v>229</v>
      </c>
      <c r="W482" s="317"/>
      <c r="X482" s="317"/>
      <c r="Y482" s="317"/>
      <c r="Z482" s="317"/>
      <c r="AA482" s="317"/>
      <c r="AB482" s="317"/>
      <c r="AC482" s="317"/>
      <c r="AD482" s="317"/>
      <c r="AE482" s="317"/>
      <c r="AF482" s="317"/>
      <c r="AG482" s="317"/>
      <c r="AH482" s="317"/>
      <c r="AI482" s="317"/>
      <c r="AJ482" s="317"/>
      <c r="AK482" s="317"/>
      <c r="AL482" s="317"/>
      <c r="AM482" s="317"/>
    </row>
    <row r="483" spans="1:39" ht="24.2" customHeight="1" x14ac:dyDescent="0.2">
      <c r="A483" s="316" t="s">
        <v>11</v>
      </c>
      <c r="B483" s="316"/>
      <c r="C483" s="316"/>
      <c r="D483" s="316"/>
      <c r="E483" s="316"/>
      <c r="F483" s="56" t="s">
        <v>52</v>
      </c>
      <c r="G483" s="316" t="s">
        <v>172</v>
      </c>
      <c r="H483" s="316"/>
      <c r="I483" s="316"/>
      <c r="J483" s="316"/>
      <c r="K483" s="316"/>
      <c r="L483" s="316"/>
      <c r="M483" s="316"/>
      <c r="N483" s="316"/>
      <c r="O483" s="316"/>
      <c r="P483" s="316"/>
      <c r="Q483" s="316"/>
      <c r="R483" s="316"/>
      <c r="S483" s="316"/>
      <c r="T483" s="316"/>
      <c r="U483" s="316"/>
      <c r="V483" s="316"/>
      <c r="W483" s="316"/>
      <c r="X483" s="316"/>
      <c r="Y483" s="316"/>
      <c r="Z483" s="316"/>
      <c r="AA483" s="316"/>
      <c r="AB483" s="316"/>
      <c r="AC483" s="316"/>
      <c r="AD483" s="316"/>
      <c r="AE483" s="316"/>
      <c r="AF483" s="316"/>
      <c r="AG483" s="316"/>
      <c r="AH483" s="316"/>
      <c r="AI483" s="316"/>
      <c r="AJ483" s="316"/>
      <c r="AK483" s="316"/>
      <c r="AL483" s="316"/>
      <c r="AM483" s="316"/>
    </row>
    <row r="484" spans="1:39" ht="12.2" customHeight="1" x14ac:dyDescent="0.2">
      <c r="A484" s="316" t="s">
        <v>12</v>
      </c>
      <c r="B484" s="316"/>
      <c r="C484" s="316"/>
      <c r="D484" s="316"/>
      <c r="E484" s="316"/>
      <c r="F484" s="56" t="s">
        <v>52</v>
      </c>
      <c r="G484" s="316" t="s">
        <v>295</v>
      </c>
      <c r="H484" s="316"/>
      <c r="I484" s="316"/>
      <c r="J484" s="316"/>
      <c r="K484" s="316"/>
      <c r="L484" s="316"/>
      <c r="M484" s="316"/>
      <c r="N484" s="316"/>
      <c r="O484" s="316"/>
      <c r="P484" s="316"/>
      <c r="Q484" s="316"/>
      <c r="R484" s="316"/>
      <c r="S484" s="316"/>
      <c r="T484" s="316"/>
      <c r="U484" s="316"/>
      <c r="V484" s="316"/>
      <c r="W484" s="316"/>
      <c r="X484" s="316"/>
      <c r="Y484" s="316"/>
      <c r="Z484" s="316"/>
      <c r="AA484" s="316"/>
      <c r="AB484" s="316"/>
      <c r="AC484" s="317"/>
      <c r="AD484" s="317"/>
      <c r="AE484" s="317"/>
      <c r="AF484" s="317"/>
      <c r="AG484" s="317"/>
      <c r="AH484" s="317"/>
      <c r="AI484" s="317"/>
      <c r="AJ484" s="317"/>
      <c r="AK484" s="317"/>
      <c r="AL484" s="56"/>
      <c r="AM484" s="57"/>
    </row>
    <row r="485" spans="1:39" ht="10.9" customHeight="1" x14ac:dyDescent="0.2">
      <c r="A485" s="316" t="s">
        <v>53</v>
      </c>
      <c r="B485" s="316"/>
      <c r="C485" s="316"/>
      <c r="D485" s="316"/>
      <c r="E485" s="316"/>
      <c r="F485" s="56" t="s">
        <v>52</v>
      </c>
      <c r="G485" s="316" t="s">
        <v>54</v>
      </c>
      <c r="H485" s="316"/>
      <c r="I485" s="316"/>
      <c r="J485" s="316"/>
      <c r="K485" s="316"/>
      <c r="L485" s="316"/>
      <c r="M485" s="316"/>
      <c r="N485" s="316"/>
      <c r="O485" s="316"/>
      <c r="P485" s="316"/>
      <c r="Q485" s="316"/>
      <c r="R485" s="316"/>
      <c r="S485" s="316"/>
      <c r="T485" s="316"/>
      <c r="U485" s="316"/>
      <c r="V485" s="316"/>
      <c r="W485" s="316"/>
      <c r="X485" s="316"/>
      <c r="Y485" s="316"/>
      <c r="Z485" s="316"/>
      <c r="AA485" s="316"/>
      <c r="AB485" s="316"/>
      <c r="AC485" s="316"/>
      <c r="AD485" s="316"/>
      <c r="AE485" s="316"/>
      <c r="AF485" s="316"/>
      <c r="AG485" s="316"/>
      <c r="AH485" s="316"/>
      <c r="AI485" s="316"/>
      <c r="AJ485" s="316"/>
      <c r="AK485" s="316"/>
      <c r="AL485" s="316"/>
      <c r="AM485" s="316"/>
    </row>
    <row r="486" spans="1:39" ht="12.2" customHeight="1" x14ac:dyDescent="0.2">
      <c r="A486" s="316" t="s">
        <v>18</v>
      </c>
      <c r="B486" s="316"/>
      <c r="C486" s="316"/>
      <c r="D486" s="316"/>
      <c r="E486" s="316"/>
      <c r="F486" s="56" t="s">
        <v>52</v>
      </c>
      <c r="G486" s="316" t="s">
        <v>296</v>
      </c>
      <c r="H486" s="316"/>
      <c r="I486" s="316"/>
      <c r="J486" s="316"/>
      <c r="K486" s="316"/>
      <c r="L486" s="316"/>
      <c r="M486" s="316"/>
      <c r="N486" s="316"/>
      <c r="O486" s="316"/>
      <c r="P486" s="316"/>
      <c r="Q486" s="316"/>
      <c r="R486" s="316"/>
      <c r="S486" s="316"/>
      <c r="T486" s="316"/>
      <c r="U486" s="316"/>
      <c r="V486" s="317"/>
      <c r="W486" s="317"/>
      <c r="X486" s="317"/>
      <c r="Y486" s="317"/>
      <c r="Z486" s="317"/>
      <c r="AA486" s="317"/>
      <c r="AB486" s="317"/>
      <c r="AC486" s="317"/>
      <c r="AD486" s="317"/>
      <c r="AE486" s="317"/>
      <c r="AF486" s="317"/>
      <c r="AG486" s="317"/>
      <c r="AH486" s="317"/>
      <c r="AI486" s="317"/>
      <c r="AJ486" s="317"/>
      <c r="AK486" s="317"/>
      <c r="AL486" s="317"/>
      <c r="AM486" s="317"/>
    </row>
    <row r="487" spans="1:39" ht="12.2" customHeight="1" x14ac:dyDescent="0.2">
      <c r="A487" s="316" t="s">
        <v>55</v>
      </c>
      <c r="B487" s="316"/>
      <c r="C487" s="316"/>
      <c r="D487" s="316"/>
      <c r="E487" s="316"/>
      <c r="F487" s="56" t="s">
        <v>52</v>
      </c>
      <c r="G487" s="316" t="s">
        <v>297</v>
      </c>
      <c r="H487" s="316"/>
      <c r="I487" s="316"/>
      <c r="J487" s="316"/>
      <c r="K487" s="316"/>
      <c r="L487" s="316"/>
      <c r="M487" s="316"/>
      <c r="N487" s="316"/>
      <c r="O487" s="316"/>
      <c r="P487" s="316"/>
      <c r="Q487" s="316"/>
      <c r="R487" s="316"/>
      <c r="S487" s="316"/>
      <c r="T487" s="316"/>
      <c r="U487" s="316"/>
      <c r="V487" s="316"/>
      <c r="W487" s="316"/>
      <c r="X487" s="316"/>
      <c r="Y487" s="316"/>
      <c r="Z487" s="316"/>
      <c r="AA487" s="316"/>
      <c r="AB487" s="316"/>
      <c r="AC487" s="316"/>
      <c r="AD487" s="316"/>
      <c r="AE487" s="316"/>
      <c r="AF487" s="316"/>
      <c r="AG487" s="316"/>
      <c r="AH487" s="316"/>
      <c r="AI487" s="316"/>
      <c r="AJ487" s="316"/>
      <c r="AK487" s="316"/>
      <c r="AL487" s="316"/>
      <c r="AM487" s="316"/>
    </row>
    <row r="488" spans="1:39" ht="12.2" customHeight="1" x14ac:dyDescent="0.2">
      <c r="A488" s="400"/>
      <c r="B488" s="400"/>
      <c r="C488" s="400"/>
      <c r="D488" s="400"/>
      <c r="E488" s="400"/>
      <c r="F488" s="400"/>
      <c r="G488" s="400"/>
      <c r="H488" s="400"/>
      <c r="I488" s="400"/>
      <c r="J488" s="400"/>
      <c r="K488" s="400"/>
      <c r="L488" s="400"/>
      <c r="M488" s="400"/>
      <c r="N488" s="400"/>
      <c r="O488" s="400"/>
      <c r="P488" s="400"/>
      <c r="Q488" s="400"/>
      <c r="R488" s="400"/>
      <c r="S488" s="400"/>
      <c r="T488" s="400"/>
      <c r="U488" s="400"/>
      <c r="V488" s="400"/>
      <c r="W488" s="400"/>
      <c r="X488" s="400"/>
      <c r="Y488" s="400"/>
      <c r="Z488" s="400"/>
      <c r="AA488" s="400"/>
      <c r="AB488" s="400"/>
      <c r="AC488" s="400"/>
      <c r="AD488" s="400"/>
      <c r="AE488" s="400"/>
      <c r="AF488" s="400"/>
      <c r="AG488" s="400"/>
      <c r="AH488" s="400"/>
      <c r="AI488" s="400"/>
      <c r="AJ488" s="400"/>
      <c r="AK488" s="400"/>
      <c r="AL488" s="400"/>
      <c r="AM488" s="400"/>
    </row>
    <row r="489" spans="1:39" ht="10.9" customHeight="1" x14ac:dyDescent="0.2">
      <c r="A489" s="309"/>
      <c r="B489" s="309"/>
      <c r="C489" s="309"/>
      <c r="D489" s="309"/>
      <c r="E489" s="309"/>
      <c r="F489" s="309"/>
      <c r="G489" s="309"/>
      <c r="H489" s="309"/>
      <c r="I489" s="309"/>
      <c r="J489" s="309"/>
      <c r="K489" s="309"/>
      <c r="L489" s="309"/>
      <c r="M489" s="309"/>
      <c r="N489" s="309"/>
      <c r="O489" s="309"/>
      <c r="P489" s="309"/>
      <c r="Q489" s="309"/>
      <c r="R489" s="309"/>
      <c r="S489" s="309"/>
      <c r="T489" s="309"/>
      <c r="U489" s="309"/>
      <c r="V489" s="309"/>
      <c r="W489" s="309"/>
      <c r="X489" s="309"/>
      <c r="Y489" s="309"/>
      <c r="Z489" s="309"/>
      <c r="AA489" s="309"/>
      <c r="AB489" s="309"/>
      <c r="AC489" s="309"/>
      <c r="AD489" s="309"/>
      <c r="AE489" s="309"/>
      <c r="AF489" s="309"/>
      <c r="AG489" s="309"/>
      <c r="AH489" s="309"/>
      <c r="AI489" s="309"/>
      <c r="AJ489" s="309"/>
      <c r="AK489" s="309"/>
      <c r="AL489" s="309"/>
      <c r="AM489" s="309"/>
    </row>
    <row r="490" spans="1:39" ht="10.9" customHeight="1" x14ac:dyDescent="0.2">
      <c r="A490" s="401" t="s">
        <v>391</v>
      </c>
      <c r="B490" s="401"/>
      <c r="C490" s="401"/>
      <c r="D490" s="401"/>
      <c r="E490" s="401"/>
      <c r="F490" s="401"/>
      <c r="G490" s="401"/>
      <c r="H490" s="401"/>
      <c r="I490" s="401"/>
      <c r="J490" s="401"/>
      <c r="K490" s="401"/>
      <c r="L490" s="401"/>
      <c r="M490" s="401"/>
      <c r="N490" s="401"/>
      <c r="O490" s="401"/>
      <c r="P490" s="401"/>
      <c r="Q490" s="401"/>
      <c r="R490" s="401"/>
      <c r="S490" s="401"/>
      <c r="T490" s="401"/>
      <c r="U490" s="401"/>
      <c r="V490" s="401"/>
      <c r="W490" s="401"/>
      <c r="X490" s="401"/>
      <c r="Y490" s="401"/>
      <c r="Z490" s="401"/>
      <c r="AA490" s="402" t="s">
        <v>96</v>
      </c>
      <c r="AB490" s="402"/>
      <c r="AC490" s="402"/>
      <c r="AD490" s="402"/>
      <c r="AE490" s="402"/>
      <c r="AF490" s="402"/>
      <c r="AG490" s="402"/>
      <c r="AH490" s="402"/>
      <c r="AI490" s="402"/>
      <c r="AJ490" s="402"/>
      <c r="AK490" s="402"/>
      <c r="AL490" s="402"/>
      <c r="AM490" s="402"/>
    </row>
    <row r="491" spans="1:39" ht="10.35" customHeight="1" x14ac:dyDescent="0.2">
      <c r="A491" s="401" t="s">
        <v>353</v>
      </c>
      <c r="B491" s="401"/>
      <c r="C491" s="401"/>
      <c r="D491" s="401"/>
      <c r="E491" s="401"/>
      <c r="F491" s="401"/>
      <c r="G491" s="401"/>
      <c r="H491" s="401"/>
      <c r="I491" s="401"/>
      <c r="J491" s="401"/>
      <c r="K491" s="401"/>
      <c r="L491" s="401"/>
      <c r="M491" s="401"/>
      <c r="N491" s="401"/>
      <c r="O491" s="401"/>
      <c r="P491" s="401"/>
      <c r="Q491" s="401"/>
      <c r="R491" s="401"/>
      <c r="S491" s="401"/>
      <c r="T491" s="401"/>
      <c r="U491" s="401"/>
      <c r="V491" s="401"/>
      <c r="W491" s="401"/>
      <c r="X491" s="401"/>
      <c r="Y491" s="401"/>
      <c r="Z491" s="401"/>
      <c r="AA491" s="402"/>
      <c r="AB491" s="401"/>
      <c r="AC491" s="401"/>
      <c r="AD491" s="401"/>
      <c r="AE491" s="401"/>
      <c r="AF491" s="401"/>
      <c r="AG491" s="401"/>
      <c r="AH491" s="401"/>
      <c r="AI491" s="401"/>
      <c r="AJ491" s="401"/>
      <c r="AK491" s="401"/>
      <c r="AL491" s="401"/>
      <c r="AM491" s="401"/>
    </row>
    <row r="492" spans="1:39" ht="10.35" customHeight="1" x14ac:dyDescent="0.2">
      <c r="A492" s="309"/>
      <c r="B492" s="309"/>
      <c r="C492" s="309"/>
      <c r="D492" s="309"/>
      <c r="E492" s="309"/>
      <c r="F492" s="309"/>
      <c r="G492" s="309"/>
      <c r="H492" s="309"/>
      <c r="I492" s="309"/>
      <c r="J492" s="309"/>
      <c r="K492" s="309"/>
      <c r="L492" s="309"/>
      <c r="M492" s="309"/>
      <c r="N492" s="309"/>
      <c r="O492" s="309"/>
      <c r="P492" s="309"/>
      <c r="Q492" s="309"/>
      <c r="R492" s="309"/>
      <c r="S492" s="309"/>
      <c r="T492" s="309"/>
      <c r="U492" s="309"/>
      <c r="V492" s="309"/>
      <c r="W492" s="309"/>
      <c r="X492" s="309"/>
      <c r="Y492" s="309"/>
      <c r="Z492" s="309"/>
      <c r="AA492" s="309"/>
      <c r="AB492" s="309"/>
      <c r="AC492" s="309"/>
      <c r="AD492" s="309"/>
      <c r="AE492" s="309"/>
      <c r="AF492" s="309"/>
      <c r="AG492" s="309"/>
      <c r="AH492" s="309"/>
      <c r="AI492" s="309"/>
      <c r="AJ492" s="309"/>
      <c r="AK492" s="309"/>
      <c r="AL492" s="309"/>
      <c r="AM492" s="309"/>
    </row>
    <row r="493" spans="1:39" ht="20.45" customHeight="1" x14ac:dyDescent="0.2">
      <c r="A493" s="379" t="s">
        <v>57</v>
      </c>
      <c r="B493" s="380"/>
      <c r="C493" s="380"/>
      <c r="D493" s="380"/>
      <c r="E493" s="380"/>
      <c r="F493" s="380"/>
      <c r="G493" s="380"/>
      <c r="H493" s="381"/>
      <c r="I493" s="379" t="s">
        <v>58</v>
      </c>
      <c r="J493" s="381"/>
      <c r="K493" s="385" t="s">
        <v>59</v>
      </c>
      <c r="L493" s="386"/>
      <c r="M493" s="386"/>
      <c r="N493" s="387"/>
      <c r="O493" s="385" t="s">
        <v>60</v>
      </c>
      <c r="P493" s="386"/>
      <c r="Q493" s="386"/>
      <c r="R493" s="387"/>
      <c r="S493" s="385" t="s">
        <v>61</v>
      </c>
      <c r="T493" s="386"/>
      <c r="U493" s="386"/>
      <c r="V493" s="386"/>
      <c r="W493" s="386"/>
      <c r="X493" s="387"/>
      <c r="Y493" s="385" t="s">
        <v>62</v>
      </c>
      <c r="Z493" s="386"/>
      <c r="AA493" s="386"/>
      <c r="AB493" s="386"/>
      <c r="AC493" s="386"/>
      <c r="AD493" s="386"/>
      <c r="AE493" s="387"/>
      <c r="AF493" s="385" t="s">
        <v>63</v>
      </c>
      <c r="AG493" s="386"/>
      <c r="AH493" s="386"/>
      <c r="AI493" s="386"/>
      <c r="AJ493" s="387"/>
      <c r="AK493" s="385" t="s">
        <v>64</v>
      </c>
      <c r="AL493" s="386"/>
      <c r="AM493" s="387"/>
    </row>
    <row r="494" spans="1:39" ht="20.45" customHeight="1" x14ac:dyDescent="0.2">
      <c r="A494" s="375" t="s">
        <v>65</v>
      </c>
      <c r="B494" s="375"/>
      <c r="C494" s="375"/>
      <c r="D494" s="375"/>
      <c r="E494" s="375"/>
      <c r="F494" s="375"/>
      <c r="G494" s="375"/>
      <c r="H494" s="375"/>
      <c r="I494" s="375"/>
      <c r="J494" s="375"/>
      <c r="K494" s="375"/>
      <c r="L494" s="375"/>
      <c r="M494" s="375"/>
      <c r="N494" s="375"/>
      <c r="O494" s="375"/>
      <c r="P494" s="375"/>
      <c r="Q494" s="375"/>
      <c r="R494" s="375"/>
      <c r="S494" s="375"/>
      <c r="T494" s="375"/>
      <c r="U494" s="375"/>
      <c r="V494" s="375"/>
      <c r="W494" s="375"/>
      <c r="X494" s="375"/>
      <c r="Y494" s="375"/>
      <c r="Z494" s="375"/>
      <c r="AA494" s="375"/>
      <c r="AB494" s="375"/>
      <c r="AC494" s="375"/>
      <c r="AD494" s="375"/>
      <c r="AE494" s="375"/>
      <c r="AF494" s="375"/>
      <c r="AG494" s="375"/>
      <c r="AH494" s="388">
        <v>0</v>
      </c>
      <c r="AI494" s="389"/>
      <c r="AJ494" s="389"/>
      <c r="AK494" s="389"/>
      <c r="AL494" s="389"/>
      <c r="AM494" s="390"/>
    </row>
    <row r="495" spans="1:39" ht="10.35" customHeight="1" x14ac:dyDescent="0.2">
      <c r="A495" s="309"/>
      <c r="B495" s="309"/>
      <c r="C495" s="309"/>
      <c r="D495" s="309"/>
      <c r="E495" s="309"/>
      <c r="F495" s="309"/>
      <c r="G495" s="309"/>
      <c r="H495" s="309"/>
      <c r="I495" s="309"/>
      <c r="J495" s="309"/>
      <c r="K495" s="309"/>
      <c r="L495" s="309"/>
      <c r="M495" s="309"/>
      <c r="N495" s="309"/>
      <c r="O495" s="309"/>
      <c r="P495" s="309"/>
      <c r="Q495" s="309"/>
      <c r="R495" s="309"/>
      <c r="S495" s="309"/>
      <c r="T495" s="309"/>
      <c r="U495" s="309"/>
      <c r="V495" s="309"/>
      <c r="W495" s="309"/>
      <c r="X495" s="309"/>
      <c r="Y495" s="309"/>
      <c r="Z495" s="309"/>
      <c r="AA495" s="309"/>
      <c r="AB495" s="309"/>
      <c r="AC495" s="309"/>
      <c r="AD495" s="309"/>
      <c r="AE495" s="309"/>
      <c r="AF495" s="309"/>
      <c r="AG495" s="309"/>
      <c r="AH495" s="309"/>
      <c r="AI495" s="309"/>
      <c r="AJ495" s="309"/>
      <c r="AK495" s="309"/>
      <c r="AL495" s="309"/>
      <c r="AM495" s="309"/>
    </row>
    <row r="496" spans="1:39" ht="10.35" customHeight="1" x14ac:dyDescent="0.2">
      <c r="A496" s="379" t="s">
        <v>66</v>
      </c>
      <c r="B496" s="380"/>
      <c r="C496" s="380"/>
      <c r="D496" s="380"/>
      <c r="E496" s="380"/>
      <c r="F496" s="380"/>
      <c r="G496" s="380"/>
      <c r="H496" s="381"/>
      <c r="I496" s="379" t="s">
        <v>58</v>
      </c>
      <c r="J496" s="381"/>
      <c r="K496" s="385" t="s">
        <v>67</v>
      </c>
      <c r="L496" s="386"/>
      <c r="M496" s="386"/>
      <c r="N496" s="386"/>
      <c r="O496" s="386"/>
      <c r="P496" s="387"/>
      <c r="Q496" s="385" t="s">
        <v>68</v>
      </c>
      <c r="R496" s="386"/>
      <c r="S496" s="386"/>
      <c r="T496" s="386"/>
      <c r="U496" s="386"/>
      <c r="V496" s="387"/>
      <c r="W496" s="385" t="s">
        <v>69</v>
      </c>
      <c r="X496" s="386"/>
      <c r="Y496" s="386"/>
      <c r="Z496" s="386"/>
      <c r="AA496" s="386"/>
      <c r="AB496" s="386"/>
      <c r="AC496" s="387"/>
      <c r="AD496" s="385" t="s">
        <v>63</v>
      </c>
      <c r="AE496" s="386"/>
      <c r="AF496" s="386"/>
      <c r="AG496" s="386"/>
      <c r="AH496" s="386"/>
      <c r="AI496" s="386"/>
      <c r="AJ496" s="387"/>
      <c r="AK496" s="385" t="s">
        <v>64</v>
      </c>
      <c r="AL496" s="386"/>
      <c r="AM496" s="387"/>
    </row>
    <row r="497" spans="1:39" ht="20.45" customHeight="1" x14ac:dyDescent="0.2">
      <c r="A497" s="360" t="s">
        <v>117</v>
      </c>
      <c r="B497" s="361"/>
      <c r="C497" s="361"/>
      <c r="D497" s="361"/>
      <c r="E497" s="361"/>
      <c r="F497" s="361"/>
      <c r="G497" s="361"/>
      <c r="H497" s="362"/>
      <c r="I497" s="360" t="s">
        <v>116</v>
      </c>
      <c r="J497" s="362"/>
      <c r="K497" s="366">
        <v>71.94</v>
      </c>
      <c r="L497" s="367"/>
      <c r="M497" s="367"/>
      <c r="N497" s="367"/>
      <c r="O497" s="367"/>
      <c r="P497" s="368"/>
      <c r="Q497" s="363">
        <v>130.91</v>
      </c>
      <c r="R497" s="364"/>
      <c r="S497" s="364"/>
      <c r="T497" s="364"/>
      <c r="U497" s="364"/>
      <c r="V497" s="365"/>
      <c r="W497" s="366">
        <v>81.98</v>
      </c>
      <c r="X497" s="367"/>
      <c r="Y497" s="367"/>
      <c r="Z497" s="367"/>
      <c r="AA497" s="367"/>
      <c r="AB497" s="367"/>
      <c r="AC497" s="368"/>
      <c r="AD497" s="369">
        <v>16</v>
      </c>
      <c r="AE497" s="370"/>
      <c r="AF497" s="370"/>
      <c r="AG497" s="370"/>
      <c r="AH497" s="370"/>
      <c r="AI497" s="370"/>
      <c r="AJ497" s="371"/>
      <c r="AK497" s="372">
        <v>2094.56</v>
      </c>
      <c r="AL497" s="373"/>
      <c r="AM497" s="374"/>
    </row>
    <row r="498" spans="1:39" ht="10.35" customHeight="1" x14ac:dyDescent="0.2">
      <c r="A498" s="375" t="s">
        <v>70</v>
      </c>
      <c r="B498" s="375"/>
      <c r="C498" s="375"/>
      <c r="D498" s="375"/>
      <c r="E498" s="375"/>
      <c r="F498" s="375"/>
      <c r="G498" s="375"/>
      <c r="H498" s="375"/>
      <c r="I498" s="375"/>
      <c r="J498" s="375"/>
      <c r="K498" s="375"/>
      <c r="L498" s="375"/>
      <c r="M498" s="375"/>
      <c r="N498" s="375"/>
      <c r="O498" s="375"/>
      <c r="P498" s="375"/>
      <c r="Q498" s="375"/>
      <c r="R498" s="375"/>
      <c r="S498" s="375"/>
      <c r="T498" s="375"/>
      <c r="U498" s="375"/>
      <c r="V498" s="375"/>
      <c r="W498" s="375"/>
      <c r="X498" s="375"/>
      <c r="Y498" s="375"/>
      <c r="Z498" s="375"/>
      <c r="AA498" s="375"/>
      <c r="AB498" s="375"/>
      <c r="AC498" s="375"/>
      <c r="AD498" s="375"/>
      <c r="AE498" s="375"/>
      <c r="AF498" s="375"/>
      <c r="AG498" s="375"/>
      <c r="AH498" s="376">
        <v>2094.56</v>
      </c>
      <c r="AI498" s="377"/>
      <c r="AJ498" s="377"/>
      <c r="AK498" s="377"/>
      <c r="AL498" s="377"/>
      <c r="AM498" s="378"/>
    </row>
    <row r="499" spans="1:39" ht="10.9" customHeight="1" x14ac:dyDescent="0.2">
      <c r="A499" s="309"/>
      <c r="B499" s="309"/>
      <c r="C499" s="309"/>
      <c r="D499" s="309"/>
      <c r="E499" s="309"/>
      <c r="F499" s="309"/>
      <c r="G499" s="309"/>
      <c r="H499" s="309"/>
      <c r="I499" s="309"/>
      <c r="J499" s="309"/>
      <c r="K499" s="309"/>
      <c r="L499" s="309"/>
      <c r="M499" s="309"/>
      <c r="N499" s="309"/>
      <c r="O499" s="309"/>
      <c r="P499" s="309"/>
      <c r="Q499" s="309"/>
      <c r="R499" s="309"/>
      <c r="S499" s="309"/>
      <c r="T499" s="309"/>
      <c r="U499" s="309"/>
      <c r="V499" s="309"/>
      <c r="W499" s="309"/>
      <c r="X499" s="309"/>
      <c r="Y499" s="309"/>
      <c r="Z499" s="309"/>
      <c r="AA499" s="309"/>
      <c r="AB499" s="309"/>
      <c r="AC499" s="309"/>
      <c r="AD499" s="309"/>
      <c r="AE499" s="309"/>
      <c r="AF499" s="309"/>
      <c r="AG499" s="309"/>
      <c r="AH499" s="309"/>
      <c r="AI499" s="309"/>
      <c r="AJ499" s="309"/>
      <c r="AK499" s="309"/>
      <c r="AL499" s="309"/>
      <c r="AM499" s="309"/>
    </row>
    <row r="500" spans="1:39" ht="12.2" customHeight="1" x14ac:dyDescent="0.2">
      <c r="A500" s="379" t="s">
        <v>71</v>
      </c>
      <c r="B500" s="380"/>
      <c r="C500" s="380"/>
      <c r="D500" s="380"/>
      <c r="E500" s="380"/>
      <c r="F500" s="380"/>
      <c r="G500" s="380"/>
      <c r="H500" s="381"/>
      <c r="I500" s="379" t="s">
        <v>58</v>
      </c>
      <c r="J500" s="381"/>
      <c r="K500" s="382" t="s">
        <v>72</v>
      </c>
      <c r="L500" s="383"/>
      <c r="M500" s="383"/>
      <c r="N500" s="383"/>
      <c r="O500" s="383"/>
      <c r="P500" s="384"/>
      <c r="Q500" s="382" t="s">
        <v>73</v>
      </c>
      <c r="R500" s="383"/>
      <c r="S500" s="383"/>
      <c r="T500" s="384"/>
      <c r="U500" s="382" t="s">
        <v>74</v>
      </c>
      <c r="V500" s="383"/>
      <c r="W500" s="383"/>
      <c r="X500" s="384"/>
      <c r="Y500" s="382" t="s">
        <v>75</v>
      </c>
      <c r="Z500" s="383"/>
      <c r="AA500" s="383"/>
      <c r="AB500" s="383"/>
      <c r="AC500" s="383"/>
      <c r="AD500" s="384"/>
      <c r="AE500" s="385" t="s">
        <v>76</v>
      </c>
      <c r="AF500" s="386"/>
      <c r="AG500" s="386"/>
      <c r="AH500" s="386"/>
      <c r="AI500" s="386"/>
      <c r="AJ500" s="386"/>
      <c r="AK500" s="386"/>
      <c r="AL500" s="386"/>
      <c r="AM500" s="387"/>
    </row>
    <row r="501" spans="1:39" ht="10.9" customHeight="1" x14ac:dyDescent="0.2">
      <c r="A501" s="375" t="s">
        <v>77</v>
      </c>
      <c r="B501" s="375"/>
      <c r="C501" s="375"/>
      <c r="D501" s="375"/>
      <c r="E501" s="375"/>
      <c r="F501" s="375"/>
      <c r="G501" s="375"/>
      <c r="H501" s="375"/>
      <c r="I501" s="375"/>
      <c r="J501" s="375"/>
      <c r="K501" s="375"/>
      <c r="L501" s="375"/>
      <c r="M501" s="375"/>
      <c r="N501" s="375"/>
      <c r="O501" s="375"/>
      <c r="P501" s="375"/>
      <c r="Q501" s="375"/>
      <c r="R501" s="375"/>
      <c r="S501" s="375"/>
      <c r="T501" s="375"/>
      <c r="U501" s="375"/>
      <c r="V501" s="375"/>
      <c r="W501" s="375"/>
      <c r="X501" s="375"/>
      <c r="Y501" s="375"/>
      <c r="Z501" s="375"/>
      <c r="AA501" s="375"/>
      <c r="AB501" s="375"/>
      <c r="AC501" s="375"/>
      <c r="AD501" s="375"/>
      <c r="AE501" s="375"/>
      <c r="AF501" s="375"/>
      <c r="AG501" s="375"/>
      <c r="AH501" s="388">
        <v>0</v>
      </c>
      <c r="AI501" s="389"/>
      <c r="AJ501" s="389"/>
      <c r="AK501" s="389"/>
      <c r="AL501" s="389"/>
      <c r="AM501" s="390"/>
    </row>
    <row r="502" spans="1:39" ht="24.2" customHeight="1" x14ac:dyDescent="0.2">
      <c r="A502" s="309"/>
      <c r="B502" s="309"/>
      <c r="C502" s="309"/>
      <c r="D502" s="309"/>
      <c r="E502" s="309"/>
      <c r="F502" s="309"/>
      <c r="G502" s="309"/>
      <c r="H502" s="309"/>
      <c r="I502" s="309"/>
      <c r="J502" s="309"/>
      <c r="K502" s="309"/>
      <c r="L502" s="309"/>
      <c r="M502" s="309"/>
      <c r="N502" s="309"/>
      <c r="O502" s="309"/>
      <c r="P502" s="309"/>
      <c r="Q502" s="309"/>
      <c r="R502" s="309"/>
      <c r="S502" s="309"/>
      <c r="T502" s="309"/>
      <c r="U502" s="309"/>
      <c r="V502" s="309"/>
      <c r="W502" s="309"/>
      <c r="X502" s="309"/>
      <c r="Y502" s="309"/>
      <c r="Z502" s="309"/>
      <c r="AA502" s="309"/>
      <c r="AB502" s="309"/>
      <c r="AC502" s="309"/>
      <c r="AD502" s="309"/>
      <c r="AE502" s="309"/>
      <c r="AF502" s="309"/>
      <c r="AG502" s="309"/>
      <c r="AH502" s="309"/>
      <c r="AI502" s="309"/>
      <c r="AJ502" s="309"/>
      <c r="AK502" s="309"/>
      <c r="AL502" s="309"/>
      <c r="AM502" s="309"/>
    </row>
    <row r="503" spans="1:39" ht="12.2" customHeight="1" x14ac:dyDescent="0.2">
      <c r="A503" s="391" t="s">
        <v>78</v>
      </c>
      <c r="B503" s="392"/>
      <c r="C503" s="392"/>
      <c r="D503" s="392"/>
      <c r="E503" s="392"/>
      <c r="F503" s="392"/>
      <c r="G503" s="392"/>
      <c r="H503" s="392"/>
      <c r="I503" s="392"/>
      <c r="J503" s="392"/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3"/>
      <c r="AA503" s="376">
        <v>2094.56</v>
      </c>
      <c r="AB503" s="377"/>
      <c r="AC503" s="377"/>
      <c r="AD503" s="377"/>
      <c r="AE503" s="377"/>
      <c r="AF503" s="377"/>
      <c r="AG503" s="377"/>
      <c r="AH503" s="377"/>
      <c r="AI503" s="377"/>
      <c r="AJ503" s="377"/>
      <c r="AK503" s="377"/>
      <c r="AL503" s="377"/>
      <c r="AM503" s="378"/>
    </row>
    <row r="504" spans="1:39" ht="10.9" customHeight="1" x14ac:dyDescent="0.2">
      <c r="A504" s="391" t="s">
        <v>79</v>
      </c>
      <c r="B504" s="392"/>
      <c r="C504" s="392"/>
      <c r="D504" s="392"/>
      <c r="E504" s="392"/>
      <c r="F504" s="392"/>
      <c r="G504" s="392"/>
      <c r="H504" s="392"/>
      <c r="I504" s="392"/>
      <c r="J504" s="392"/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3"/>
      <c r="AA504" s="413">
        <v>1</v>
      </c>
      <c r="AB504" s="414"/>
      <c r="AC504" s="414"/>
      <c r="AD504" s="414"/>
      <c r="AE504" s="414"/>
      <c r="AF504" s="414"/>
      <c r="AG504" s="414"/>
      <c r="AH504" s="414"/>
      <c r="AI504" s="414"/>
      <c r="AJ504" s="414"/>
      <c r="AK504" s="414"/>
      <c r="AL504" s="414"/>
      <c r="AM504" s="415"/>
    </row>
    <row r="505" spans="1:39" ht="24.2" customHeight="1" x14ac:dyDescent="0.2">
      <c r="A505" s="391" t="s">
        <v>80</v>
      </c>
      <c r="B505" s="392"/>
      <c r="C505" s="392"/>
      <c r="D505" s="392"/>
      <c r="E505" s="392"/>
      <c r="F505" s="392"/>
      <c r="G505" s="392"/>
      <c r="H505" s="392"/>
      <c r="I505" s="392"/>
      <c r="J505" s="392"/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3"/>
      <c r="AA505" s="376">
        <v>2094.56</v>
      </c>
      <c r="AB505" s="377"/>
      <c r="AC505" s="377"/>
      <c r="AD505" s="377"/>
      <c r="AE505" s="377"/>
      <c r="AF505" s="377"/>
      <c r="AG505" s="377"/>
      <c r="AH505" s="377"/>
      <c r="AI505" s="377"/>
      <c r="AJ505" s="377"/>
      <c r="AK505" s="377"/>
      <c r="AL505" s="377"/>
      <c r="AM505" s="378"/>
    </row>
    <row r="506" spans="1:39" ht="12.2" customHeight="1" x14ac:dyDescent="0.2">
      <c r="A506" s="309"/>
      <c r="B506" s="309"/>
      <c r="C506" s="309"/>
      <c r="D506" s="309"/>
      <c r="E506" s="309"/>
      <c r="F506" s="309"/>
      <c r="G506" s="309"/>
      <c r="H506" s="309"/>
      <c r="I506" s="309"/>
      <c r="J506" s="309"/>
      <c r="K506" s="309"/>
      <c r="L506" s="309"/>
      <c r="M506" s="309"/>
      <c r="N506" s="309"/>
      <c r="O506" s="309"/>
      <c r="P506" s="309"/>
      <c r="Q506" s="309"/>
      <c r="R506" s="309"/>
      <c r="S506" s="309"/>
      <c r="T506" s="309"/>
      <c r="U506" s="309"/>
      <c r="V506" s="309"/>
      <c r="W506" s="309"/>
      <c r="X506" s="309"/>
      <c r="Y506" s="309"/>
      <c r="Z506" s="309"/>
      <c r="AA506" s="309"/>
      <c r="AB506" s="309"/>
      <c r="AC506" s="309"/>
      <c r="AD506" s="309"/>
      <c r="AE506" s="309"/>
      <c r="AF506" s="309"/>
      <c r="AG506" s="309"/>
      <c r="AH506" s="309"/>
      <c r="AI506" s="309"/>
      <c r="AJ506" s="309"/>
      <c r="AK506" s="309"/>
      <c r="AL506" s="309"/>
      <c r="AM506" s="309"/>
    </row>
    <row r="507" spans="1:39" ht="10.9" customHeight="1" x14ac:dyDescent="0.2">
      <c r="A507" s="379" t="s">
        <v>81</v>
      </c>
      <c r="B507" s="380"/>
      <c r="C507" s="380"/>
      <c r="D507" s="380"/>
      <c r="E507" s="380"/>
      <c r="F507" s="380"/>
      <c r="G507" s="380"/>
      <c r="H507" s="380"/>
      <c r="I507" s="380"/>
      <c r="J507" s="380"/>
      <c r="K507" s="381"/>
      <c r="L507" s="379" t="s">
        <v>58</v>
      </c>
      <c r="M507" s="380"/>
      <c r="N507" s="380"/>
      <c r="O507" s="381"/>
      <c r="P507" s="382" t="s">
        <v>22</v>
      </c>
      <c r="Q507" s="383"/>
      <c r="R507" s="383"/>
      <c r="S507" s="384"/>
      <c r="T507" s="385" t="s">
        <v>82</v>
      </c>
      <c r="U507" s="386"/>
      <c r="V507" s="386"/>
      <c r="W507" s="386"/>
      <c r="X507" s="386"/>
      <c r="Y507" s="386"/>
      <c r="Z507" s="386"/>
      <c r="AA507" s="387"/>
      <c r="AB507" s="385" t="s">
        <v>63</v>
      </c>
      <c r="AC507" s="386"/>
      <c r="AD507" s="386"/>
      <c r="AE507" s="386"/>
      <c r="AF507" s="386"/>
      <c r="AG507" s="386"/>
      <c r="AH507" s="386"/>
      <c r="AI507" s="386"/>
      <c r="AJ507" s="387"/>
      <c r="AK507" s="385" t="s">
        <v>82</v>
      </c>
      <c r="AL507" s="386"/>
      <c r="AM507" s="387"/>
    </row>
    <row r="508" spans="1:39" ht="24.2" customHeight="1" x14ac:dyDescent="0.2">
      <c r="A508" s="375" t="s">
        <v>83</v>
      </c>
      <c r="B508" s="375"/>
      <c r="C508" s="375"/>
      <c r="D508" s="375"/>
      <c r="E508" s="375"/>
      <c r="F508" s="375"/>
      <c r="G508" s="375"/>
      <c r="H508" s="375"/>
      <c r="I508" s="375"/>
      <c r="J508" s="375"/>
      <c r="K508" s="375"/>
      <c r="L508" s="375"/>
      <c r="M508" s="375"/>
      <c r="N508" s="375"/>
      <c r="O508" s="375"/>
      <c r="P508" s="375"/>
      <c r="Q508" s="375"/>
      <c r="R508" s="375"/>
      <c r="S508" s="375"/>
      <c r="T508" s="375"/>
      <c r="U508" s="375"/>
      <c r="V508" s="375"/>
      <c r="W508" s="375"/>
      <c r="X508" s="375"/>
      <c r="Y508" s="375"/>
      <c r="Z508" s="375"/>
      <c r="AA508" s="375"/>
      <c r="AB508" s="375"/>
      <c r="AC508" s="375"/>
      <c r="AD508" s="375"/>
      <c r="AE508" s="375"/>
      <c r="AF508" s="375"/>
      <c r="AG508" s="375"/>
      <c r="AH508" s="388">
        <v>0</v>
      </c>
      <c r="AI508" s="389"/>
      <c r="AJ508" s="389"/>
      <c r="AK508" s="389"/>
      <c r="AL508" s="389"/>
      <c r="AM508" s="390"/>
    </row>
    <row r="509" spans="1:39" ht="12.2" customHeight="1" x14ac:dyDescent="0.2">
      <c r="A509" s="309"/>
      <c r="B509" s="309"/>
      <c r="C509" s="309"/>
      <c r="D509" s="309"/>
      <c r="E509" s="309"/>
      <c r="F509" s="309"/>
      <c r="G509" s="309"/>
      <c r="H509" s="309"/>
      <c r="I509" s="309"/>
      <c r="J509" s="309"/>
      <c r="K509" s="309"/>
      <c r="L509" s="309"/>
      <c r="M509" s="309"/>
      <c r="N509" s="309"/>
      <c r="O509" s="309"/>
      <c r="P509" s="309"/>
      <c r="Q509" s="309"/>
      <c r="R509" s="309"/>
      <c r="S509" s="309"/>
      <c r="T509" s="309"/>
      <c r="U509" s="309"/>
      <c r="V509" s="309"/>
      <c r="W509" s="309"/>
      <c r="X509" s="309"/>
      <c r="Y509" s="309"/>
      <c r="Z509" s="309"/>
      <c r="AA509" s="309"/>
      <c r="AB509" s="309"/>
      <c r="AC509" s="309"/>
      <c r="AD509" s="309"/>
      <c r="AE509" s="309"/>
      <c r="AF509" s="309"/>
      <c r="AG509" s="309"/>
      <c r="AH509" s="309"/>
      <c r="AI509" s="309"/>
      <c r="AJ509" s="309"/>
      <c r="AK509" s="309"/>
      <c r="AL509" s="309"/>
      <c r="AM509" s="309"/>
    </row>
    <row r="510" spans="1:39" ht="10.9" customHeight="1" x14ac:dyDescent="0.2">
      <c r="A510" s="379" t="s">
        <v>84</v>
      </c>
      <c r="B510" s="380"/>
      <c r="C510" s="380"/>
      <c r="D510" s="380"/>
      <c r="E510" s="380"/>
      <c r="F510" s="380"/>
      <c r="G510" s="380"/>
      <c r="H510" s="380"/>
      <c r="I510" s="380"/>
      <c r="J510" s="380"/>
      <c r="K510" s="381"/>
      <c r="L510" s="379" t="s">
        <v>58</v>
      </c>
      <c r="M510" s="380"/>
      <c r="N510" s="380"/>
      <c r="O510" s="381"/>
      <c r="P510" s="382" t="s">
        <v>22</v>
      </c>
      <c r="Q510" s="383"/>
      <c r="R510" s="383"/>
      <c r="S510" s="384"/>
      <c r="T510" s="385" t="s">
        <v>82</v>
      </c>
      <c r="U510" s="386"/>
      <c r="V510" s="386"/>
      <c r="W510" s="386"/>
      <c r="X510" s="386"/>
      <c r="Y510" s="386"/>
      <c r="Z510" s="386"/>
      <c r="AA510" s="387"/>
      <c r="AB510" s="385" t="s">
        <v>63</v>
      </c>
      <c r="AC510" s="386"/>
      <c r="AD510" s="386"/>
      <c r="AE510" s="386"/>
      <c r="AF510" s="386"/>
      <c r="AG510" s="386"/>
      <c r="AH510" s="386"/>
      <c r="AI510" s="386"/>
      <c r="AJ510" s="387"/>
      <c r="AK510" s="385" t="s">
        <v>82</v>
      </c>
      <c r="AL510" s="386"/>
      <c r="AM510" s="387"/>
    </row>
    <row r="511" spans="1:39" ht="12.2" customHeight="1" x14ac:dyDescent="0.2">
      <c r="A511" s="375" t="s">
        <v>85</v>
      </c>
      <c r="B511" s="375"/>
      <c r="C511" s="375"/>
      <c r="D511" s="375"/>
      <c r="E511" s="375"/>
      <c r="F511" s="375"/>
      <c r="G511" s="375"/>
      <c r="H511" s="375"/>
      <c r="I511" s="375"/>
      <c r="J511" s="375"/>
      <c r="K511" s="375"/>
      <c r="L511" s="375"/>
      <c r="M511" s="375"/>
      <c r="N511" s="375"/>
      <c r="O511" s="375"/>
      <c r="P511" s="375"/>
      <c r="Q511" s="375"/>
      <c r="R511" s="375"/>
      <c r="S511" s="375"/>
      <c r="T511" s="375"/>
      <c r="U511" s="375"/>
      <c r="V511" s="375"/>
      <c r="W511" s="375"/>
      <c r="X511" s="375"/>
      <c r="Y511" s="375"/>
      <c r="Z511" s="375"/>
      <c r="AA511" s="375"/>
      <c r="AB511" s="375"/>
      <c r="AC511" s="375"/>
      <c r="AD511" s="375"/>
      <c r="AE511" s="375"/>
      <c r="AF511" s="375"/>
      <c r="AG511" s="375"/>
      <c r="AH511" s="388">
        <v>0</v>
      </c>
      <c r="AI511" s="389"/>
      <c r="AJ511" s="389"/>
      <c r="AK511" s="389"/>
      <c r="AL511" s="389"/>
      <c r="AM511" s="390"/>
    </row>
    <row r="512" spans="1:39" ht="12.2" customHeight="1" x14ac:dyDescent="0.2">
      <c r="A512" s="309"/>
      <c r="B512" s="309"/>
      <c r="C512" s="309"/>
      <c r="D512" s="309"/>
      <c r="E512" s="309"/>
      <c r="F512" s="309"/>
      <c r="G512" s="309"/>
      <c r="H512" s="309"/>
      <c r="I512" s="309"/>
      <c r="J512" s="309"/>
      <c r="K512" s="309"/>
      <c r="L512" s="309"/>
      <c r="M512" s="309"/>
      <c r="N512" s="309"/>
      <c r="O512" s="309"/>
      <c r="P512" s="309"/>
      <c r="Q512" s="309"/>
      <c r="R512" s="309"/>
      <c r="S512" s="309"/>
      <c r="T512" s="309"/>
      <c r="U512" s="309"/>
      <c r="V512" s="309"/>
      <c r="W512" s="309"/>
      <c r="X512" s="309"/>
      <c r="Y512" s="309"/>
      <c r="Z512" s="309"/>
      <c r="AA512" s="309"/>
      <c r="AB512" s="309"/>
      <c r="AC512" s="309"/>
      <c r="AD512" s="309"/>
      <c r="AE512" s="309"/>
      <c r="AF512" s="309"/>
      <c r="AG512" s="309"/>
      <c r="AH512" s="309"/>
      <c r="AI512" s="309"/>
      <c r="AJ512" s="309"/>
      <c r="AK512" s="309"/>
      <c r="AL512" s="309"/>
      <c r="AM512" s="309"/>
    </row>
    <row r="513" spans="1:39" ht="12.2" customHeight="1" x14ac:dyDescent="0.2">
      <c r="A513" s="379" t="s">
        <v>86</v>
      </c>
      <c r="B513" s="380"/>
      <c r="C513" s="380"/>
      <c r="D513" s="380"/>
      <c r="E513" s="380"/>
      <c r="F513" s="380"/>
      <c r="G513" s="381"/>
      <c r="H513" s="379" t="s">
        <v>58</v>
      </c>
      <c r="I513" s="381"/>
      <c r="J513" s="382" t="s">
        <v>22</v>
      </c>
      <c r="K513" s="383"/>
      <c r="L513" s="384"/>
      <c r="M513" s="385" t="s">
        <v>87</v>
      </c>
      <c r="N513" s="386"/>
      <c r="O513" s="386"/>
      <c r="P513" s="386"/>
      <c r="Q513" s="386"/>
      <c r="R513" s="386"/>
      <c r="S513" s="387"/>
      <c r="T513" s="385" t="s">
        <v>88</v>
      </c>
      <c r="U513" s="386"/>
      <c r="V513" s="386"/>
      <c r="W513" s="387"/>
      <c r="X513" s="385" t="s">
        <v>89</v>
      </c>
      <c r="Y513" s="387"/>
      <c r="Z513" s="385" t="s">
        <v>90</v>
      </c>
      <c r="AA513" s="386"/>
      <c r="AB513" s="387"/>
      <c r="AC513" s="385" t="s">
        <v>76</v>
      </c>
      <c r="AD513" s="386"/>
      <c r="AE513" s="386"/>
      <c r="AF513" s="386"/>
      <c r="AG513" s="387"/>
      <c r="AH513" s="385" t="s">
        <v>63</v>
      </c>
      <c r="AI513" s="386"/>
      <c r="AJ513" s="386"/>
      <c r="AK513" s="386"/>
      <c r="AL513" s="387"/>
      <c r="AM513" s="53" t="s">
        <v>91</v>
      </c>
    </row>
    <row r="514" spans="1:39" ht="10.9" customHeight="1" x14ac:dyDescent="0.2">
      <c r="A514" s="375" t="s">
        <v>92</v>
      </c>
      <c r="B514" s="375"/>
      <c r="C514" s="375"/>
      <c r="D514" s="375"/>
      <c r="E514" s="375"/>
      <c r="F514" s="375"/>
      <c r="G514" s="375"/>
      <c r="H514" s="375"/>
      <c r="I514" s="375"/>
      <c r="J514" s="375"/>
      <c r="K514" s="375"/>
      <c r="L514" s="375"/>
      <c r="M514" s="375"/>
      <c r="N514" s="375"/>
      <c r="O514" s="375"/>
      <c r="P514" s="375"/>
      <c r="Q514" s="375"/>
      <c r="R514" s="375"/>
      <c r="S514" s="375"/>
      <c r="T514" s="375"/>
      <c r="U514" s="375"/>
      <c r="V514" s="375"/>
      <c r="W514" s="375"/>
      <c r="X514" s="375"/>
      <c r="Y514" s="375"/>
      <c r="Z514" s="375"/>
      <c r="AA514" s="375"/>
      <c r="AB514" s="375"/>
      <c r="AC514" s="375"/>
      <c r="AD514" s="375"/>
      <c r="AE514" s="375"/>
      <c r="AF514" s="375"/>
      <c r="AG514" s="375"/>
      <c r="AH514" s="388">
        <v>0</v>
      </c>
      <c r="AI514" s="389"/>
      <c r="AJ514" s="389"/>
      <c r="AK514" s="389"/>
      <c r="AL514" s="389"/>
      <c r="AM514" s="390"/>
    </row>
    <row r="515" spans="1:39" ht="24.2" customHeight="1" x14ac:dyDescent="0.2">
      <c r="A515" s="309"/>
      <c r="B515" s="309"/>
      <c r="C515" s="309"/>
      <c r="D515" s="309"/>
      <c r="E515" s="309"/>
      <c r="F515" s="309"/>
      <c r="G515" s="309"/>
      <c r="H515" s="309"/>
      <c r="I515" s="309"/>
      <c r="J515" s="309"/>
      <c r="K515" s="309"/>
      <c r="L515" s="309"/>
      <c r="M515" s="309"/>
      <c r="N515" s="309"/>
      <c r="O515" s="309"/>
      <c r="P515" s="309"/>
      <c r="Q515" s="309"/>
      <c r="R515" s="309"/>
      <c r="S515" s="309"/>
      <c r="T515" s="309"/>
      <c r="U515" s="309"/>
      <c r="V515" s="309"/>
      <c r="W515" s="309"/>
      <c r="X515" s="309"/>
      <c r="Y515" s="309"/>
      <c r="Z515" s="309"/>
      <c r="AA515" s="309"/>
      <c r="AB515" s="309"/>
      <c r="AC515" s="309"/>
      <c r="AD515" s="309"/>
      <c r="AE515" s="309"/>
      <c r="AF515" s="309"/>
      <c r="AG515" s="309"/>
      <c r="AH515" s="309"/>
      <c r="AI515" s="309"/>
      <c r="AJ515" s="309"/>
      <c r="AK515" s="309"/>
      <c r="AL515" s="309"/>
      <c r="AM515" s="309"/>
    </row>
    <row r="516" spans="1:39" ht="12.2" customHeight="1" x14ac:dyDescent="0.2">
      <c r="A516" s="391" t="s">
        <v>93</v>
      </c>
      <c r="B516" s="392"/>
      <c r="C516" s="392"/>
      <c r="D516" s="392"/>
      <c r="E516" s="392"/>
      <c r="F516" s="392"/>
      <c r="G516" s="392"/>
      <c r="H516" s="392"/>
      <c r="I516" s="392"/>
      <c r="J516" s="392"/>
      <c r="K516" s="392"/>
      <c r="L516" s="392"/>
      <c r="M516" s="392"/>
      <c r="N516" s="392"/>
      <c r="O516" s="392"/>
      <c r="P516" s="392"/>
      <c r="Q516" s="392"/>
      <c r="R516" s="392"/>
      <c r="S516" s="392"/>
      <c r="T516" s="392"/>
      <c r="U516" s="392"/>
      <c r="V516" s="392"/>
      <c r="W516" s="392"/>
      <c r="X516" s="392"/>
      <c r="Y516" s="392"/>
      <c r="Z516" s="392"/>
      <c r="AA516" s="392"/>
      <c r="AB516" s="392"/>
      <c r="AC516" s="392"/>
      <c r="AD516" s="392"/>
      <c r="AE516" s="392"/>
      <c r="AF516" s="392"/>
      <c r="AG516" s="393"/>
      <c r="AH516" s="410">
        <v>2094.56</v>
      </c>
      <c r="AI516" s="411"/>
      <c r="AJ516" s="411"/>
      <c r="AK516" s="411"/>
      <c r="AL516" s="411"/>
      <c r="AM516" s="412"/>
    </row>
    <row r="517" spans="1:39" ht="10.9" customHeight="1" x14ac:dyDescent="0.2">
      <c r="A517" s="391" t="s">
        <v>99</v>
      </c>
      <c r="B517" s="392"/>
      <c r="C517" s="392"/>
      <c r="D517" s="392"/>
      <c r="E517" s="392"/>
      <c r="F517" s="392"/>
      <c r="G517" s="392"/>
      <c r="H517" s="392"/>
      <c r="I517" s="392"/>
      <c r="J517" s="392"/>
      <c r="K517" s="392"/>
      <c r="L517" s="392"/>
      <c r="M517" s="392"/>
      <c r="N517" s="392"/>
      <c r="O517" s="392"/>
      <c r="P517" s="392"/>
      <c r="Q517" s="392"/>
      <c r="R517" s="392"/>
      <c r="S517" s="392"/>
      <c r="T517" s="392"/>
      <c r="U517" s="392"/>
      <c r="V517" s="392"/>
      <c r="W517" s="392"/>
      <c r="X517" s="392"/>
      <c r="Y517" s="392"/>
      <c r="Z517" s="392"/>
      <c r="AA517" s="392"/>
      <c r="AB517" s="392"/>
      <c r="AC517" s="392"/>
      <c r="AD517" s="392"/>
      <c r="AE517" s="392"/>
      <c r="AF517" s="392"/>
      <c r="AG517" s="393"/>
      <c r="AH517" s="407">
        <v>0</v>
      </c>
      <c r="AI517" s="408"/>
      <c r="AJ517" s="408"/>
      <c r="AK517" s="408"/>
      <c r="AL517" s="408"/>
      <c r="AM517" s="409"/>
    </row>
    <row r="518" spans="1:39" ht="24.2" customHeight="1" x14ac:dyDescent="0.2">
      <c r="A518" s="391" t="s">
        <v>95</v>
      </c>
      <c r="B518" s="392"/>
      <c r="C518" s="392"/>
      <c r="D518" s="392"/>
      <c r="E518" s="392"/>
      <c r="F518" s="392"/>
      <c r="G518" s="392"/>
      <c r="H518" s="392"/>
      <c r="I518" s="392"/>
      <c r="J518" s="392"/>
      <c r="K518" s="392"/>
      <c r="L518" s="392"/>
      <c r="M518" s="392"/>
      <c r="N518" s="392"/>
      <c r="O518" s="392"/>
      <c r="P518" s="392"/>
      <c r="Q518" s="392"/>
      <c r="R518" s="392"/>
      <c r="S518" s="392"/>
      <c r="T518" s="392"/>
      <c r="U518" s="392"/>
      <c r="V518" s="392"/>
      <c r="W518" s="392"/>
      <c r="X518" s="392"/>
      <c r="Y518" s="392"/>
      <c r="Z518" s="392"/>
      <c r="AA518" s="392"/>
      <c r="AB518" s="392"/>
      <c r="AC518" s="392"/>
      <c r="AD518" s="392"/>
      <c r="AE518" s="392"/>
      <c r="AF518" s="392"/>
      <c r="AG518" s="393"/>
      <c r="AH518" s="410">
        <v>2094.56</v>
      </c>
      <c r="AI518" s="411"/>
      <c r="AJ518" s="411"/>
      <c r="AK518" s="411"/>
      <c r="AL518" s="411"/>
      <c r="AM518" s="412"/>
    </row>
    <row r="519" spans="1:39" ht="24.2" customHeight="1" x14ac:dyDescent="0.2">
      <c r="A519" s="309"/>
      <c r="B519" s="309"/>
      <c r="C519" s="309"/>
      <c r="D519" s="309"/>
      <c r="E519" s="309"/>
      <c r="F519" s="309"/>
      <c r="G519" s="309"/>
      <c r="H519" s="309"/>
      <c r="I519" s="309"/>
      <c r="J519" s="309"/>
      <c r="K519" s="309"/>
      <c r="L519" s="309"/>
      <c r="M519" s="309"/>
      <c r="N519" s="309"/>
      <c r="O519" s="309"/>
      <c r="P519" s="309"/>
      <c r="Q519" s="309"/>
      <c r="R519" s="309"/>
      <c r="S519" s="309"/>
      <c r="T519" s="309"/>
      <c r="U519" s="309"/>
      <c r="V519" s="309"/>
      <c r="W519" s="309"/>
      <c r="X519" s="309"/>
      <c r="Y519" s="309"/>
      <c r="Z519" s="309"/>
      <c r="AA519" s="309"/>
      <c r="AB519" s="309"/>
      <c r="AC519" s="309"/>
      <c r="AD519" s="309"/>
      <c r="AE519" s="309"/>
      <c r="AF519" s="309"/>
      <c r="AG519" s="309"/>
      <c r="AH519" s="309"/>
      <c r="AI519" s="309"/>
      <c r="AJ519" s="309"/>
      <c r="AK519" s="309"/>
      <c r="AL519" s="309"/>
      <c r="AM519" s="309"/>
    </row>
    <row r="520" spans="1:39" ht="36.200000000000003" customHeight="1" x14ac:dyDescent="0.2">
      <c r="A520" s="309"/>
      <c r="B520" s="309"/>
      <c r="C520" s="309"/>
      <c r="D520" s="309"/>
      <c r="E520" s="309"/>
      <c r="F520" s="309"/>
      <c r="G520" s="309"/>
      <c r="H520" s="309"/>
      <c r="I520" s="309"/>
      <c r="J520" s="309"/>
      <c r="K520" s="309"/>
      <c r="L520" s="309"/>
      <c r="M520" s="309"/>
      <c r="N520" s="309"/>
      <c r="O520" s="309"/>
      <c r="P520" s="309"/>
      <c r="Q520" s="309"/>
      <c r="R520" s="309"/>
      <c r="S520" s="309"/>
      <c r="T520" s="309"/>
      <c r="U520" s="309"/>
      <c r="V520" s="309"/>
      <c r="W520" s="309"/>
      <c r="X520" s="309"/>
      <c r="Y520" s="309"/>
      <c r="Z520" s="309"/>
      <c r="AA520" s="309"/>
      <c r="AB520" s="309"/>
      <c r="AC520" s="309"/>
      <c r="AD520" s="309"/>
      <c r="AE520" s="309"/>
      <c r="AF520" s="309"/>
      <c r="AG520" s="309"/>
      <c r="AH520" s="309"/>
      <c r="AI520" s="309"/>
      <c r="AJ520" s="309"/>
      <c r="AK520" s="309"/>
      <c r="AL520" s="309"/>
      <c r="AM520" s="309"/>
    </row>
    <row r="521" spans="1:39" ht="24.2" customHeight="1" x14ac:dyDescent="0.2">
      <c r="A521" s="316" t="s">
        <v>10</v>
      </c>
      <c r="B521" s="316"/>
      <c r="C521" s="316"/>
      <c r="D521" s="316"/>
      <c r="E521" s="316"/>
      <c r="F521" s="56" t="s">
        <v>52</v>
      </c>
      <c r="G521" s="316" t="s">
        <v>168</v>
      </c>
      <c r="H521" s="316"/>
      <c r="I521" s="316"/>
      <c r="J521" s="316"/>
      <c r="K521" s="316"/>
      <c r="L521" s="316"/>
      <c r="M521" s="316"/>
      <c r="N521" s="316"/>
      <c r="O521" s="316"/>
      <c r="P521" s="316"/>
      <c r="Q521" s="316"/>
      <c r="R521" s="316"/>
      <c r="S521" s="316"/>
      <c r="T521" s="316"/>
      <c r="U521" s="316"/>
      <c r="V521" s="316"/>
      <c r="W521" s="316"/>
      <c r="X521" s="316"/>
      <c r="Y521" s="316"/>
      <c r="Z521" s="316"/>
      <c r="AA521" s="316"/>
      <c r="AB521" s="316"/>
      <c r="AC521" s="316"/>
      <c r="AD521" s="316"/>
      <c r="AE521" s="316"/>
      <c r="AF521" s="316"/>
      <c r="AG521" s="316"/>
      <c r="AH521" s="316"/>
      <c r="AI521" s="316"/>
      <c r="AJ521" s="316"/>
      <c r="AK521" s="316"/>
      <c r="AL521" s="316"/>
      <c r="AM521" s="316"/>
    </row>
    <row r="522" spans="1:39" ht="12.2" customHeight="1" x14ac:dyDescent="0.2">
      <c r="A522" s="316" t="s">
        <v>5</v>
      </c>
      <c r="B522" s="316"/>
      <c r="C522" s="316"/>
      <c r="D522" s="316"/>
      <c r="E522" s="316"/>
      <c r="F522" s="56" t="s">
        <v>52</v>
      </c>
      <c r="G522" s="406">
        <v>202500036009105</v>
      </c>
      <c r="H522" s="316"/>
      <c r="I522" s="316"/>
      <c r="J522" s="316"/>
      <c r="K522" s="316"/>
      <c r="L522" s="316"/>
      <c r="M522" s="316"/>
      <c r="N522" s="316"/>
      <c r="O522" s="316"/>
      <c r="P522" s="316"/>
      <c r="Q522" s="316"/>
      <c r="R522" s="316"/>
      <c r="S522" s="316"/>
      <c r="T522" s="316"/>
      <c r="U522" s="316"/>
      <c r="V522" s="317" t="s">
        <v>229</v>
      </c>
      <c r="W522" s="317"/>
      <c r="X522" s="317"/>
      <c r="Y522" s="317"/>
      <c r="Z522" s="317"/>
      <c r="AA522" s="317"/>
      <c r="AB522" s="317"/>
      <c r="AC522" s="317"/>
      <c r="AD522" s="317"/>
      <c r="AE522" s="317"/>
      <c r="AF522" s="317"/>
      <c r="AG522" s="317"/>
      <c r="AH522" s="317"/>
      <c r="AI522" s="317"/>
      <c r="AJ522" s="317"/>
      <c r="AK522" s="317"/>
      <c r="AL522" s="317"/>
      <c r="AM522" s="317"/>
    </row>
    <row r="523" spans="1:39" ht="10.9" customHeight="1" x14ac:dyDescent="0.2">
      <c r="A523" s="316" t="s">
        <v>11</v>
      </c>
      <c r="B523" s="316"/>
      <c r="C523" s="316"/>
      <c r="D523" s="316"/>
      <c r="E523" s="316"/>
      <c r="F523" s="56" t="s">
        <v>52</v>
      </c>
      <c r="G523" s="316" t="s">
        <v>172</v>
      </c>
      <c r="H523" s="316"/>
      <c r="I523" s="316"/>
      <c r="J523" s="316"/>
      <c r="K523" s="316"/>
      <c r="L523" s="316"/>
      <c r="M523" s="316"/>
      <c r="N523" s="316"/>
      <c r="O523" s="316"/>
      <c r="P523" s="316"/>
      <c r="Q523" s="316"/>
      <c r="R523" s="316"/>
      <c r="S523" s="316"/>
      <c r="T523" s="316"/>
      <c r="U523" s="316"/>
      <c r="V523" s="316"/>
      <c r="W523" s="316"/>
      <c r="X523" s="316"/>
      <c r="Y523" s="316"/>
      <c r="Z523" s="316"/>
      <c r="AA523" s="316"/>
      <c r="AB523" s="316"/>
      <c r="AC523" s="316"/>
      <c r="AD523" s="316"/>
      <c r="AE523" s="316"/>
      <c r="AF523" s="316"/>
      <c r="AG523" s="316"/>
      <c r="AH523" s="316"/>
      <c r="AI523" s="316"/>
      <c r="AJ523" s="316"/>
      <c r="AK523" s="316"/>
      <c r="AL523" s="316"/>
      <c r="AM523" s="316"/>
    </row>
    <row r="524" spans="1:39" ht="24.2" customHeight="1" x14ac:dyDescent="0.2">
      <c r="A524" s="316" t="s">
        <v>12</v>
      </c>
      <c r="B524" s="316"/>
      <c r="C524" s="316"/>
      <c r="D524" s="316"/>
      <c r="E524" s="316"/>
      <c r="F524" s="56" t="s">
        <v>52</v>
      </c>
      <c r="G524" s="316" t="s">
        <v>295</v>
      </c>
      <c r="H524" s="316"/>
      <c r="I524" s="316"/>
      <c r="J524" s="316"/>
      <c r="K524" s="316"/>
      <c r="L524" s="316"/>
      <c r="M524" s="316"/>
      <c r="N524" s="316"/>
      <c r="O524" s="316"/>
      <c r="P524" s="316"/>
      <c r="Q524" s="316"/>
      <c r="R524" s="316"/>
      <c r="S524" s="316"/>
      <c r="T524" s="316"/>
      <c r="U524" s="316"/>
      <c r="V524" s="316"/>
      <c r="W524" s="316"/>
      <c r="X524" s="316"/>
      <c r="Y524" s="316"/>
      <c r="Z524" s="316"/>
      <c r="AA524" s="316"/>
      <c r="AB524" s="316"/>
      <c r="AC524" s="317"/>
      <c r="AD524" s="317"/>
      <c r="AE524" s="317"/>
      <c r="AF524" s="317"/>
      <c r="AG524" s="317"/>
      <c r="AH524" s="317"/>
      <c r="AI524" s="317"/>
      <c r="AJ524" s="317"/>
      <c r="AK524" s="317"/>
      <c r="AL524" s="56"/>
      <c r="AM524" s="57"/>
    </row>
    <row r="525" spans="1:39" ht="12.2" customHeight="1" x14ac:dyDescent="0.2">
      <c r="A525" s="316" t="s">
        <v>53</v>
      </c>
      <c r="B525" s="316"/>
      <c r="C525" s="316"/>
      <c r="D525" s="316"/>
      <c r="E525" s="316"/>
      <c r="F525" s="56" t="s">
        <v>52</v>
      </c>
      <c r="G525" s="316" t="s">
        <v>54</v>
      </c>
      <c r="H525" s="316"/>
      <c r="I525" s="316"/>
      <c r="J525" s="316"/>
      <c r="K525" s="316"/>
      <c r="L525" s="316"/>
      <c r="M525" s="316"/>
      <c r="N525" s="316"/>
      <c r="O525" s="316"/>
      <c r="P525" s="316"/>
      <c r="Q525" s="316"/>
      <c r="R525" s="316"/>
      <c r="S525" s="316"/>
      <c r="T525" s="316"/>
      <c r="U525" s="316"/>
      <c r="V525" s="316"/>
      <c r="W525" s="316"/>
      <c r="X525" s="316"/>
      <c r="Y525" s="316"/>
      <c r="Z525" s="316"/>
      <c r="AA525" s="316"/>
      <c r="AB525" s="316"/>
      <c r="AC525" s="316"/>
      <c r="AD525" s="316"/>
      <c r="AE525" s="316"/>
      <c r="AF525" s="316"/>
      <c r="AG525" s="316"/>
      <c r="AH525" s="316"/>
      <c r="AI525" s="316"/>
      <c r="AJ525" s="316"/>
      <c r="AK525" s="316"/>
      <c r="AL525" s="316"/>
      <c r="AM525" s="316"/>
    </row>
    <row r="526" spans="1:39" ht="10.9" customHeight="1" x14ac:dyDescent="0.2">
      <c r="A526" s="316" t="s">
        <v>18</v>
      </c>
      <c r="B526" s="316"/>
      <c r="C526" s="316"/>
      <c r="D526" s="316"/>
      <c r="E526" s="316"/>
      <c r="F526" s="56" t="s">
        <v>52</v>
      </c>
      <c r="G526" s="316" t="s">
        <v>296</v>
      </c>
      <c r="H526" s="316"/>
      <c r="I526" s="316"/>
      <c r="J526" s="316"/>
      <c r="K526" s="316"/>
      <c r="L526" s="316"/>
      <c r="M526" s="316"/>
      <c r="N526" s="316"/>
      <c r="O526" s="316"/>
      <c r="P526" s="316"/>
      <c r="Q526" s="316"/>
      <c r="R526" s="316"/>
      <c r="S526" s="316"/>
      <c r="T526" s="316"/>
      <c r="U526" s="316"/>
      <c r="V526" s="317"/>
      <c r="W526" s="317"/>
      <c r="X526" s="317"/>
      <c r="Y526" s="317"/>
      <c r="Z526" s="317"/>
      <c r="AA526" s="317"/>
      <c r="AB526" s="317"/>
      <c r="AC526" s="317"/>
      <c r="AD526" s="317"/>
      <c r="AE526" s="317"/>
      <c r="AF526" s="317"/>
      <c r="AG526" s="317"/>
      <c r="AH526" s="317"/>
      <c r="AI526" s="317"/>
      <c r="AJ526" s="317"/>
      <c r="AK526" s="317"/>
      <c r="AL526" s="317"/>
      <c r="AM526" s="317"/>
    </row>
    <row r="527" spans="1:39" ht="12.2" customHeight="1" x14ac:dyDescent="0.2">
      <c r="A527" s="316" t="s">
        <v>55</v>
      </c>
      <c r="B527" s="316"/>
      <c r="C527" s="316"/>
      <c r="D527" s="316"/>
      <c r="E527" s="316"/>
      <c r="F527" s="56" t="s">
        <v>52</v>
      </c>
      <c r="G527" s="316" t="s">
        <v>297</v>
      </c>
      <c r="H527" s="316"/>
      <c r="I527" s="316"/>
      <c r="J527" s="316"/>
      <c r="K527" s="316"/>
      <c r="L527" s="316"/>
      <c r="M527" s="316"/>
      <c r="N527" s="316"/>
      <c r="O527" s="316"/>
      <c r="P527" s="316"/>
      <c r="Q527" s="316"/>
      <c r="R527" s="316"/>
      <c r="S527" s="316"/>
      <c r="T527" s="316"/>
      <c r="U527" s="316"/>
      <c r="V527" s="316"/>
      <c r="W527" s="316"/>
      <c r="X527" s="316"/>
      <c r="Y527" s="316"/>
      <c r="Z527" s="316"/>
      <c r="AA527" s="316"/>
      <c r="AB527" s="316"/>
      <c r="AC527" s="316"/>
      <c r="AD527" s="316"/>
      <c r="AE527" s="316"/>
      <c r="AF527" s="316"/>
      <c r="AG527" s="316"/>
      <c r="AH527" s="316"/>
      <c r="AI527" s="316"/>
      <c r="AJ527" s="316"/>
      <c r="AK527" s="316"/>
      <c r="AL527" s="316"/>
      <c r="AM527" s="316"/>
    </row>
    <row r="528" spans="1:39" ht="12.2" customHeight="1" x14ac:dyDescent="0.2">
      <c r="A528" s="400"/>
      <c r="B528" s="400"/>
      <c r="C528" s="400"/>
      <c r="D528" s="400"/>
      <c r="E528" s="400"/>
      <c r="F528" s="400"/>
      <c r="G528" s="400"/>
      <c r="H528" s="400"/>
      <c r="I528" s="400"/>
      <c r="J528" s="400"/>
      <c r="K528" s="400"/>
      <c r="L528" s="400"/>
      <c r="M528" s="400"/>
      <c r="N528" s="400"/>
      <c r="O528" s="400"/>
      <c r="P528" s="400"/>
      <c r="Q528" s="400"/>
      <c r="R528" s="400"/>
      <c r="S528" s="400"/>
      <c r="T528" s="400"/>
      <c r="U528" s="400"/>
      <c r="V528" s="400"/>
      <c r="W528" s="400"/>
      <c r="X528" s="400"/>
      <c r="Y528" s="400"/>
      <c r="Z528" s="400"/>
      <c r="AA528" s="400"/>
      <c r="AB528" s="400"/>
      <c r="AC528" s="400"/>
      <c r="AD528" s="400"/>
      <c r="AE528" s="400"/>
      <c r="AF528" s="400"/>
      <c r="AG528" s="400"/>
      <c r="AH528" s="400"/>
      <c r="AI528" s="400"/>
      <c r="AJ528" s="400"/>
      <c r="AK528" s="400"/>
      <c r="AL528" s="400"/>
      <c r="AM528" s="400"/>
    </row>
    <row r="529" spans="1:39" ht="12.2" customHeight="1" x14ac:dyDescent="0.2">
      <c r="A529" s="309"/>
      <c r="B529" s="309"/>
      <c r="C529" s="309"/>
      <c r="D529" s="309"/>
      <c r="E529" s="309"/>
      <c r="F529" s="309"/>
      <c r="G529" s="309"/>
      <c r="H529" s="309"/>
      <c r="I529" s="309"/>
      <c r="J529" s="309"/>
      <c r="K529" s="309"/>
      <c r="L529" s="309"/>
      <c r="M529" s="309"/>
      <c r="N529" s="309"/>
      <c r="O529" s="309"/>
      <c r="P529" s="309"/>
      <c r="Q529" s="309"/>
      <c r="R529" s="309"/>
      <c r="S529" s="309"/>
      <c r="T529" s="309"/>
      <c r="U529" s="309"/>
      <c r="V529" s="309"/>
      <c r="W529" s="309"/>
      <c r="X529" s="309"/>
      <c r="Y529" s="309"/>
      <c r="Z529" s="309"/>
      <c r="AA529" s="309"/>
      <c r="AB529" s="309"/>
      <c r="AC529" s="309"/>
      <c r="AD529" s="309"/>
      <c r="AE529" s="309"/>
      <c r="AF529" s="309"/>
      <c r="AG529" s="309"/>
      <c r="AH529" s="309"/>
      <c r="AI529" s="309"/>
      <c r="AJ529" s="309"/>
      <c r="AK529" s="309"/>
      <c r="AL529" s="309"/>
      <c r="AM529" s="309"/>
    </row>
    <row r="530" spans="1:39" ht="10.9" customHeight="1" x14ac:dyDescent="0.2">
      <c r="A530" s="401" t="s">
        <v>392</v>
      </c>
      <c r="B530" s="401"/>
      <c r="C530" s="401"/>
      <c r="D530" s="401"/>
      <c r="E530" s="401"/>
      <c r="F530" s="401"/>
      <c r="G530" s="401"/>
      <c r="H530" s="401"/>
      <c r="I530" s="401"/>
      <c r="J530" s="401"/>
      <c r="K530" s="401"/>
      <c r="L530" s="401"/>
      <c r="M530" s="401"/>
      <c r="N530" s="401"/>
      <c r="O530" s="401"/>
      <c r="P530" s="401"/>
      <c r="Q530" s="401"/>
      <c r="R530" s="401"/>
      <c r="S530" s="401"/>
      <c r="T530" s="401"/>
      <c r="U530" s="401"/>
      <c r="V530" s="401"/>
      <c r="W530" s="401"/>
      <c r="X530" s="401"/>
      <c r="Y530" s="401"/>
      <c r="Z530" s="401"/>
      <c r="AA530" s="402" t="s">
        <v>96</v>
      </c>
      <c r="AB530" s="402"/>
      <c r="AC530" s="402"/>
      <c r="AD530" s="402"/>
      <c r="AE530" s="402"/>
      <c r="AF530" s="402"/>
      <c r="AG530" s="402"/>
      <c r="AH530" s="402"/>
      <c r="AI530" s="402"/>
      <c r="AJ530" s="402"/>
      <c r="AK530" s="402"/>
      <c r="AL530" s="402"/>
      <c r="AM530" s="402"/>
    </row>
    <row r="531" spans="1:39" ht="10.9" customHeight="1" x14ac:dyDescent="0.2">
      <c r="A531" s="401" t="s">
        <v>353</v>
      </c>
      <c r="B531" s="401"/>
      <c r="C531" s="401"/>
      <c r="D531" s="401"/>
      <c r="E531" s="401"/>
      <c r="F531" s="401"/>
      <c r="G531" s="401"/>
      <c r="H531" s="401"/>
      <c r="I531" s="401"/>
      <c r="J531" s="401"/>
      <c r="K531" s="401"/>
      <c r="L531" s="401"/>
      <c r="M531" s="401"/>
      <c r="N531" s="401"/>
      <c r="O531" s="401"/>
      <c r="P531" s="401"/>
      <c r="Q531" s="401"/>
      <c r="R531" s="401"/>
      <c r="S531" s="401"/>
      <c r="T531" s="401"/>
      <c r="U531" s="401"/>
      <c r="V531" s="401"/>
      <c r="W531" s="401"/>
      <c r="X531" s="401"/>
      <c r="Y531" s="401"/>
      <c r="Z531" s="401"/>
      <c r="AA531" s="402"/>
      <c r="AB531" s="401"/>
      <c r="AC531" s="401"/>
      <c r="AD531" s="401"/>
      <c r="AE531" s="401"/>
      <c r="AF531" s="401"/>
      <c r="AG531" s="401"/>
      <c r="AH531" s="401"/>
      <c r="AI531" s="401"/>
      <c r="AJ531" s="401"/>
      <c r="AK531" s="401"/>
      <c r="AL531" s="401"/>
      <c r="AM531" s="401"/>
    </row>
    <row r="532" spans="1:39" ht="10.35" customHeight="1" x14ac:dyDescent="0.2">
      <c r="A532" s="309"/>
      <c r="B532" s="309"/>
      <c r="C532" s="309"/>
      <c r="D532" s="309"/>
      <c r="E532" s="309"/>
      <c r="F532" s="309"/>
      <c r="G532" s="309"/>
      <c r="H532" s="309"/>
      <c r="I532" s="309"/>
      <c r="J532" s="309"/>
      <c r="K532" s="309"/>
      <c r="L532" s="309"/>
      <c r="M532" s="309"/>
      <c r="N532" s="309"/>
      <c r="O532" s="309"/>
      <c r="P532" s="309"/>
      <c r="Q532" s="309"/>
      <c r="R532" s="309"/>
      <c r="S532" s="309"/>
      <c r="T532" s="309"/>
      <c r="U532" s="309"/>
      <c r="V532" s="309"/>
      <c r="W532" s="309"/>
      <c r="X532" s="309"/>
      <c r="Y532" s="309"/>
      <c r="Z532" s="309"/>
      <c r="AA532" s="309"/>
      <c r="AB532" s="309"/>
      <c r="AC532" s="309"/>
      <c r="AD532" s="309"/>
      <c r="AE532" s="309"/>
      <c r="AF532" s="309"/>
      <c r="AG532" s="309"/>
      <c r="AH532" s="309"/>
      <c r="AI532" s="309"/>
      <c r="AJ532" s="309"/>
      <c r="AK532" s="309"/>
      <c r="AL532" s="309"/>
      <c r="AM532" s="309"/>
    </row>
    <row r="533" spans="1:39" ht="10.35" customHeight="1" x14ac:dyDescent="0.2">
      <c r="A533" s="379" t="s">
        <v>57</v>
      </c>
      <c r="B533" s="380"/>
      <c r="C533" s="380"/>
      <c r="D533" s="380"/>
      <c r="E533" s="380"/>
      <c r="F533" s="380"/>
      <c r="G533" s="380"/>
      <c r="H533" s="381"/>
      <c r="I533" s="379" t="s">
        <v>58</v>
      </c>
      <c r="J533" s="381"/>
      <c r="K533" s="385" t="s">
        <v>59</v>
      </c>
      <c r="L533" s="386"/>
      <c r="M533" s="386"/>
      <c r="N533" s="387"/>
      <c r="O533" s="385" t="s">
        <v>60</v>
      </c>
      <c r="P533" s="386"/>
      <c r="Q533" s="386"/>
      <c r="R533" s="387"/>
      <c r="S533" s="385" t="s">
        <v>61</v>
      </c>
      <c r="T533" s="386"/>
      <c r="U533" s="386"/>
      <c r="V533" s="386"/>
      <c r="W533" s="386"/>
      <c r="X533" s="387"/>
      <c r="Y533" s="385" t="s">
        <v>62</v>
      </c>
      <c r="Z533" s="386"/>
      <c r="AA533" s="386"/>
      <c r="AB533" s="386"/>
      <c r="AC533" s="386"/>
      <c r="AD533" s="386"/>
      <c r="AE533" s="387"/>
      <c r="AF533" s="385" t="s">
        <v>63</v>
      </c>
      <c r="AG533" s="386"/>
      <c r="AH533" s="386"/>
      <c r="AI533" s="386"/>
      <c r="AJ533" s="387"/>
      <c r="AK533" s="385" t="s">
        <v>64</v>
      </c>
      <c r="AL533" s="386"/>
      <c r="AM533" s="387"/>
    </row>
    <row r="534" spans="1:39" ht="20.45" customHeight="1" x14ac:dyDescent="0.2">
      <c r="A534" s="375" t="s">
        <v>65</v>
      </c>
      <c r="B534" s="375"/>
      <c r="C534" s="375"/>
      <c r="D534" s="375"/>
      <c r="E534" s="375"/>
      <c r="F534" s="375"/>
      <c r="G534" s="375"/>
      <c r="H534" s="375"/>
      <c r="I534" s="375"/>
      <c r="J534" s="375"/>
      <c r="K534" s="375"/>
      <c r="L534" s="375"/>
      <c r="M534" s="375"/>
      <c r="N534" s="375"/>
      <c r="O534" s="375"/>
      <c r="P534" s="375"/>
      <c r="Q534" s="375"/>
      <c r="R534" s="375"/>
      <c r="S534" s="375"/>
      <c r="T534" s="375"/>
      <c r="U534" s="375"/>
      <c r="V534" s="375"/>
      <c r="W534" s="375"/>
      <c r="X534" s="375"/>
      <c r="Y534" s="375"/>
      <c r="Z534" s="375"/>
      <c r="AA534" s="375"/>
      <c r="AB534" s="375"/>
      <c r="AC534" s="375"/>
      <c r="AD534" s="375"/>
      <c r="AE534" s="375"/>
      <c r="AF534" s="375"/>
      <c r="AG534" s="375"/>
      <c r="AH534" s="388">
        <v>0</v>
      </c>
      <c r="AI534" s="389"/>
      <c r="AJ534" s="389"/>
      <c r="AK534" s="389"/>
      <c r="AL534" s="389"/>
      <c r="AM534" s="390"/>
    </row>
    <row r="535" spans="1:39" ht="20.45" customHeight="1" x14ac:dyDescent="0.2">
      <c r="A535" s="309"/>
      <c r="B535" s="309"/>
      <c r="C535" s="309"/>
      <c r="D535" s="309"/>
      <c r="E535" s="309"/>
      <c r="F535" s="309"/>
      <c r="G535" s="309"/>
      <c r="H535" s="309"/>
      <c r="I535" s="309"/>
      <c r="J535" s="309"/>
      <c r="K535" s="309"/>
      <c r="L535" s="309"/>
      <c r="M535" s="309"/>
      <c r="N535" s="309"/>
      <c r="O535" s="309"/>
      <c r="P535" s="309"/>
      <c r="Q535" s="309"/>
      <c r="R535" s="309"/>
      <c r="S535" s="309"/>
      <c r="T535" s="309"/>
      <c r="U535" s="309"/>
      <c r="V535" s="309"/>
      <c r="W535" s="309"/>
      <c r="X535" s="309"/>
      <c r="Y535" s="309"/>
      <c r="Z535" s="309"/>
      <c r="AA535" s="309"/>
      <c r="AB535" s="309"/>
      <c r="AC535" s="309"/>
      <c r="AD535" s="309"/>
      <c r="AE535" s="309"/>
      <c r="AF535" s="309"/>
      <c r="AG535" s="309"/>
      <c r="AH535" s="309"/>
      <c r="AI535" s="309"/>
      <c r="AJ535" s="309"/>
      <c r="AK535" s="309"/>
      <c r="AL535" s="309"/>
      <c r="AM535" s="309"/>
    </row>
    <row r="536" spans="1:39" ht="10.35" customHeight="1" x14ac:dyDescent="0.2">
      <c r="A536" s="379" t="s">
        <v>66</v>
      </c>
      <c r="B536" s="380"/>
      <c r="C536" s="380"/>
      <c r="D536" s="380"/>
      <c r="E536" s="380"/>
      <c r="F536" s="380"/>
      <c r="G536" s="380"/>
      <c r="H536" s="381"/>
      <c r="I536" s="379" t="s">
        <v>58</v>
      </c>
      <c r="J536" s="381"/>
      <c r="K536" s="385" t="s">
        <v>67</v>
      </c>
      <c r="L536" s="386"/>
      <c r="M536" s="386"/>
      <c r="N536" s="386"/>
      <c r="O536" s="386"/>
      <c r="P536" s="387"/>
      <c r="Q536" s="385" t="s">
        <v>68</v>
      </c>
      <c r="R536" s="386"/>
      <c r="S536" s="386"/>
      <c r="T536" s="386"/>
      <c r="U536" s="386"/>
      <c r="V536" s="387"/>
      <c r="W536" s="385" t="s">
        <v>69</v>
      </c>
      <c r="X536" s="386"/>
      <c r="Y536" s="386"/>
      <c r="Z536" s="386"/>
      <c r="AA536" s="386"/>
      <c r="AB536" s="386"/>
      <c r="AC536" s="387"/>
      <c r="AD536" s="385" t="s">
        <v>63</v>
      </c>
      <c r="AE536" s="386"/>
      <c r="AF536" s="386"/>
      <c r="AG536" s="386"/>
      <c r="AH536" s="386"/>
      <c r="AI536" s="386"/>
      <c r="AJ536" s="387"/>
      <c r="AK536" s="385" t="s">
        <v>64</v>
      </c>
      <c r="AL536" s="386"/>
      <c r="AM536" s="387"/>
    </row>
    <row r="537" spans="1:39" ht="10.35" customHeight="1" x14ac:dyDescent="0.2">
      <c r="A537" s="360" t="s">
        <v>117</v>
      </c>
      <c r="B537" s="361"/>
      <c r="C537" s="361"/>
      <c r="D537" s="361"/>
      <c r="E537" s="361"/>
      <c r="F537" s="361"/>
      <c r="G537" s="361"/>
      <c r="H537" s="362"/>
      <c r="I537" s="360" t="s">
        <v>116</v>
      </c>
      <c r="J537" s="362"/>
      <c r="K537" s="366">
        <v>71.94</v>
      </c>
      <c r="L537" s="367"/>
      <c r="M537" s="367"/>
      <c r="N537" s="367"/>
      <c r="O537" s="367"/>
      <c r="P537" s="368"/>
      <c r="Q537" s="363">
        <v>130.91</v>
      </c>
      <c r="R537" s="364"/>
      <c r="S537" s="364"/>
      <c r="T537" s="364"/>
      <c r="U537" s="364"/>
      <c r="V537" s="365"/>
      <c r="W537" s="366">
        <v>81.98</v>
      </c>
      <c r="X537" s="367"/>
      <c r="Y537" s="367"/>
      <c r="Z537" s="367"/>
      <c r="AA537" s="367"/>
      <c r="AB537" s="367"/>
      <c r="AC537" s="368"/>
      <c r="AD537" s="369">
        <v>16</v>
      </c>
      <c r="AE537" s="370"/>
      <c r="AF537" s="370"/>
      <c r="AG537" s="370"/>
      <c r="AH537" s="370"/>
      <c r="AI537" s="370"/>
      <c r="AJ537" s="371"/>
      <c r="AK537" s="372">
        <v>2094.56</v>
      </c>
      <c r="AL537" s="373"/>
      <c r="AM537" s="374"/>
    </row>
    <row r="538" spans="1:39" ht="20.45" customHeight="1" x14ac:dyDescent="0.2">
      <c r="A538" s="375" t="s">
        <v>70</v>
      </c>
      <c r="B538" s="375"/>
      <c r="C538" s="375"/>
      <c r="D538" s="375"/>
      <c r="E538" s="375"/>
      <c r="F538" s="375"/>
      <c r="G538" s="375"/>
      <c r="H538" s="375"/>
      <c r="I538" s="375"/>
      <c r="J538" s="375"/>
      <c r="K538" s="375"/>
      <c r="L538" s="375"/>
      <c r="M538" s="375"/>
      <c r="N538" s="375"/>
      <c r="O538" s="375"/>
      <c r="P538" s="375"/>
      <c r="Q538" s="375"/>
      <c r="R538" s="375"/>
      <c r="S538" s="375"/>
      <c r="T538" s="375"/>
      <c r="U538" s="375"/>
      <c r="V538" s="375"/>
      <c r="W538" s="375"/>
      <c r="X538" s="375"/>
      <c r="Y538" s="375"/>
      <c r="Z538" s="375"/>
      <c r="AA538" s="375"/>
      <c r="AB538" s="375"/>
      <c r="AC538" s="375"/>
      <c r="AD538" s="375"/>
      <c r="AE538" s="375"/>
      <c r="AF538" s="375"/>
      <c r="AG538" s="375"/>
      <c r="AH538" s="376">
        <v>2094.56</v>
      </c>
      <c r="AI538" s="377"/>
      <c r="AJ538" s="377"/>
      <c r="AK538" s="377"/>
      <c r="AL538" s="377"/>
      <c r="AM538" s="378"/>
    </row>
    <row r="539" spans="1:39" ht="10.35" customHeight="1" x14ac:dyDescent="0.2">
      <c r="A539" s="309"/>
      <c r="B539" s="309"/>
      <c r="C539" s="309"/>
      <c r="D539" s="309"/>
      <c r="E539" s="309"/>
      <c r="F539" s="309"/>
      <c r="G539" s="309"/>
      <c r="H539" s="309"/>
      <c r="I539" s="309"/>
      <c r="J539" s="309"/>
      <c r="K539" s="309"/>
      <c r="L539" s="309"/>
      <c r="M539" s="309"/>
      <c r="N539" s="309"/>
      <c r="O539" s="309"/>
      <c r="P539" s="309"/>
      <c r="Q539" s="309"/>
      <c r="R539" s="309"/>
      <c r="S539" s="309"/>
      <c r="T539" s="309"/>
      <c r="U539" s="309"/>
      <c r="V539" s="309"/>
      <c r="W539" s="309"/>
      <c r="X539" s="309"/>
      <c r="Y539" s="309"/>
      <c r="Z539" s="309"/>
      <c r="AA539" s="309"/>
      <c r="AB539" s="309"/>
      <c r="AC539" s="309"/>
      <c r="AD539" s="309"/>
      <c r="AE539" s="309"/>
      <c r="AF539" s="309"/>
      <c r="AG539" s="309"/>
      <c r="AH539" s="309"/>
      <c r="AI539" s="309"/>
      <c r="AJ539" s="309"/>
      <c r="AK539" s="309"/>
      <c r="AL539" s="309"/>
      <c r="AM539" s="309"/>
    </row>
    <row r="540" spans="1:39" ht="10.9" customHeight="1" x14ac:dyDescent="0.2">
      <c r="A540" s="379" t="s">
        <v>71</v>
      </c>
      <c r="B540" s="380"/>
      <c r="C540" s="380"/>
      <c r="D540" s="380"/>
      <c r="E540" s="380"/>
      <c r="F540" s="380"/>
      <c r="G540" s="380"/>
      <c r="H540" s="381"/>
      <c r="I540" s="379" t="s">
        <v>58</v>
      </c>
      <c r="J540" s="381"/>
      <c r="K540" s="382" t="s">
        <v>72</v>
      </c>
      <c r="L540" s="383"/>
      <c r="M540" s="383"/>
      <c r="N540" s="383"/>
      <c r="O540" s="383"/>
      <c r="P540" s="384"/>
      <c r="Q540" s="382" t="s">
        <v>73</v>
      </c>
      <c r="R540" s="383"/>
      <c r="S540" s="383"/>
      <c r="T540" s="384"/>
      <c r="U540" s="382" t="s">
        <v>74</v>
      </c>
      <c r="V540" s="383"/>
      <c r="W540" s="383"/>
      <c r="X540" s="384"/>
      <c r="Y540" s="382" t="s">
        <v>75</v>
      </c>
      <c r="Z540" s="383"/>
      <c r="AA540" s="383"/>
      <c r="AB540" s="383"/>
      <c r="AC540" s="383"/>
      <c r="AD540" s="384"/>
      <c r="AE540" s="385" t="s">
        <v>76</v>
      </c>
      <c r="AF540" s="386"/>
      <c r="AG540" s="386"/>
      <c r="AH540" s="386"/>
      <c r="AI540" s="386"/>
      <c r="AJ540" s="386"/>
      <c r="AK540" s="386"/>
      <c r="AL540" s="386"/>
      <c r="AM540" s="387"/>
    </row>
    <row r="541" spans="1:39" ht="12.2" customHeight="1" x14ac:dyDescent="0.2">
      <c r="A541" s="375" t="s">
        <v>77</v>
      </c>
      <c r="B541" s="375"/>
      <c r="C541" s="375"/>
      <c r="D541" s="375"/>
      <c r="E541" s="375"/>
      <c r="F541" s="375"/>
      <c r="G541" s="375"/>
      <c r="H541" s="375"/>
      <c r="I541" s="375"/>
      <c r="J541" s="375"/>
      <c r="K541" s="375"/>
      <c r="L541" s="375"/>
      <c r="M541" s="375"/>
      <c r="N541" s="375"/>
      <c r="O541" s="375"/>
      <c r="P541" s="375"/>
      <c r="Q541" s="375"/>
      <c r="R541" s="375"/>
      <c r="S541" s="375"/>
      <c r="T541" s="375"/>
      <c r="U541" s="375"/>
      <c r="V541" s="375"/>
      <c r="W541" s="375"/>
      <c r="X541" s="375"/>
      <c r="Y541" s="375"/>
      <c r="Z541" s="375"/>
      <c r="AA541" s="375"/>
      <c r="AB541" s="375"/>
      <c r="AC541" s="375"/>
      <c r="AD541" s="375"/>
      <c r="AE541" s="375"/>
      <c r="AF541" s="375"/>
      <c r="AG541" s="375"/>
      <c r="AH541" s="388">
        <v>0</v>
      </c>
      <c r="AI541" s="389"/>
      <c r="AJ541" s="389"/>
      <c r="AK541" s="389"/>
      <c r="AL541" s="389"/>
      <c r="AM541" s="390"/>
    </row>
    <row r="542" spans="1:39" ht="10.9" customHeight="1" x14ac:dyDescent="0.2">
      <c r="A542" s="309"/>
      <c r="B542" s="309"/>
      <c r="C542" s="309"/>
      <c r="D542" s="309"/>
      <c r="E542" s="309"/>
      <c r="F542" s="309"/>
      <c r="G542" s="309"/>
      <c r="H542" s="309"/>
      <c r="I542" s="309"/>
      <c r="J542" s="309"/>
      <c r="K542" s="309"/>
      <c r="L542" s="309"/>
      <c r="M542" s="309"/>
      <c r="N542" s="309"/>
      <c r="O542" s="309"/>
      <c r="P542" s="309"/>
      <c r="Q542" s="309"/>
      <c r="R542" s="309"/>
      <c r="S542" s="309"/>
      <c r="T542" s="309"/>
      <c r="U542" s="309"/>
      <c r="V542" s="309"/>
      <c r="W542" s="309"/>
      <c r="X542" s="309"/>
      <c r="Y542" s="309"/>
      <c r="Z542" s="309"/>
      <c r="AA542" s="309"/>
      <c r="AB542" s="309"/>
      <c r="AC542" s="309"/>
      <c r="AD542" s="309"/>
      <c r="AE542" s="309"/>
      <c r="AF542" s="309"/>
      <c r="AG542" s="309"/>
      <c r="AH542" s="309"/>
      <c r="AI542" s="309"/>
      <c r="AJ542" s="309"/>
      <c r="AK542" s="309"/>
      <c r="AL542" s="309"/>
      <c r="AM542" s="309"/>
    </row>
    <row r="543" spans="1:39" ht="24.2" customHeight="1" x14ac:dyDescent="0.2">
      <c r="A543" s="391" t="s">
        <v>78</v>
      </c>
      <c r="B543" s="392"/>
      <c r="C543" s="392"/>
      <c r="D543" s="392"/>
      <c r="E543" s="392"/>
      <c r="F543" s="392"/>
      <c r="G543" s="392"/>
      <c r="H543" s="392"/>
      <c r="I543" s="392"/>
      <c r="J543" s="392"/>
      <c r="K543" s="392"/>
      <c r="L543" s="392"/>
      <c r="M543" s="392"/>
      <c r="N543" s="392"/>
      <c r="O543" s="392"/>
      <c r="P543" s="392"/>
      <c r="Q543" s="392"/>
      <c r="R543" s="392"/>
      <c r="S543" s="392"/>
      <c r="T543" s="392"/>
      <c r="U543" s="392"/>
      <c r="V543" s="392"/>
      <c r="W543" s="392"/>
      <c r="X543" s="392"/>
      <c r="Y543" s="392"/>
      <c r="Z543" s="393"/>
      <c r="AA543" s="376">
        <v>2094.56</v>
      </c>
      <c r="AB543" s="377"/>
      <c r="AC543" s="377"/>
      <c r="AD543" s="377"/>
      <c r="AE543" s="377"/>
      <c r="AF543" s="377"/>
      <c r="AG543" s="377"/>
      <c r="AH543" s="377"/>
      <c r="AI543" s="377"/>
      <c r="AJ543" s="377"/>
      <c r="AK543" s="377"/>
      <c r="AL543" s="377"/>
      <c r="AM543" s="378"/>
    </row>
    <row r="544" spans="1:39" ht="12.2" customHeight="1" x14ac:dyDescent="0.2">
      <c r="A544" s="391" t="s">
        <v>79</v>
      </c>
      <c r="B544" s="392"/>
      <c r="C544" s="392"/>
      <c r="D544" s="392"/>
      <c r="E544" s="392"/>
      <c r="F544" s="392"/>
      <c r="G544" s="392"/>
      <c r="H544" s="392"/>
      <c r="I544" s="392"/>
      <c r="J544" s="392"/>
      <c r="K544" s="392"/>
      <c r="L544" s="392"/>
      <c r="M544" s="392"/>
      <c r="N544" s="392"/>
      <c r="O544" s="392"/>
      <c r="P544" s="392"/>
      <c r="Q544" s="392"/>
      <c r="R544" s="392"/>
      <c r="S544" s="392"/>
      <c r="T544" s="392"/>
      <c r="U544" s="392"/>
      <c r="V544" s="392"/>
      <c r="W544" s="392"/>
      <c r="X544" s="392"/>
      <c r="Y544" s="392"/>
      <c r="Z544" s="393"/>
      <c r="AA544" s="413">
        <v>1</v>
      </c>
      <c r="AB544" s="414"/>
      <c r="AC544" s="414"/>
      <c r="AD544" s="414"/>
      <c r="AE544" s="414"/>
      <c r="AF544" s="414"/>
      <c r="AG544" s="414"/>
      <c r="AH544" s="414"/>
      <c r="AI544" s="414"/>
      <c r="AJ544" s="414"/>
      <c r="AK544" s="414"/>
      <c r="AL544" s="414"/>
      <c r="AM544" s="415"/>
    </row>
    <row r="545" spans="1:39" ht="10.9" customHeight="1" x14ac:dyDescent="0.2">
      <c r="A545" s="391" t="s">
        <v>80</v>
      </c>
      <c r="B545" s="392"/>
      <c r="C545" s="392"/>
      <c r="D545" s="392"/>
      <c r="E545" s="392"/>
      <c r="F545" s="392"/>
      <c r="G545" s="392"/>
      <c r="H545" s="392"/>
      <c r="I545" s="392"/>
      <c r="J545" s="392"/>
      <c r="K545" s="392"/>
      <c r="L545" s="392"/>
      <c r="M545" s="392"/>
      <c r="N545" s="392"/>
      <c r="O545" s="392"/>
      <c r="P545" s="392"/>
      <c r="Q545" s="392"/>
      <c r="R545" s="392"/>
      <c r="S545" s="392"/>
      <c r="T545" s="392"/>
      <c r="U545" s="392"/>
      <c r="V545" s="392"/>
      <c r="W545" s="392"/>
      <c r="X545" s="392"/>
      <c r="Y545" s="392"/>
      <c r="Z545" s="393"/>
      <c r="AA545" s="376">
        <v>2094.56</v>
      </c>
      <c r="AB545" s="377"/>
      <c r="AC545" s="377"/>
      <c r="AD545" s="377"/>
      <c r="AE545" s="377"/>
      <c r="AF545" s="377"/>
      <c r="AG545" s="377"/>
      <c r="AH545" s="377"/>
      <c r="AI545" s="377"/>
      <c r="AJ545" s="377"/>
      <c r="AK545" s="377"/>
      <c r="AL545" s="377"/>
      <c r="AM545" s="378"/>
    </row>
    <row r="546" spans="1:39" ht="24.2" customHeight="1" x14ac:dyDescent="0.2">
      <c r="A546" s="309"/>
      <c r="B546" s="309"/>
      <c r="C546" s="309"/>
      <c r="D546" s="309"/>
      <c r="E546" s="309"/>
      <c r="F546" s="309"/>
      <c r="G546" s="309"/>
      <c r="H546" s="309"/>
      <c r="I546" s="309"/>
      <c r="J546" s="309"/>
      <c r="K546" s="309"/>
      <c r="L546" s="309"/>
      <c r="M546" s="309"/>
      <c r="N546" s="309"/>
      <c r="O546" s="309"/>
      <c r="P546" s="309"/>
      <c r="Q546" s="309"/>
      <c r="R546" s="309"/>
      <c r="S546" s="309"/>
      <c r="T546" s="309"/>
      <c r="U546" s="309"/>
      <c r="V546" s="309"/>
      <c r="W546" s="309"/>
      <c r="X546" s="309"/>
      <c r="Y546" s="309"/>
      <c r="Z546" s="309"/>
      <c r="AA546" s="309"/>
      <c r="AB546" s="309"/>
      <c r="AC546" s="309"/>
      <c r="AD546" s="309"/>
      <c r="AE546" s="309"/>
      <c r="AF546" s="309"/>
      <c r="AG546" s="309"/>
      <c r="AH546" s="309"/>
      <c r="AI546" s="309"/>
      <c r="AJ546" s="309"/>
      <c r="AK546" s="309"/>
      <c r="AL546" s="309"/>
      <c r="AM546" s="309"/>
    </row>
    <row r="547" spans="1:39" ht="12.2" customHeight="1" x14ac:dyDescent="0.2">
      <c r="A547" s="379" t="s">
        <v>81</v>
      </c>
      <c r="B547" s="380"/>
      <c r="C547" s="380"/>
      <c r="D547" s="380"/>
      <c r="E547" s="380"/>
      <c r="F547" s="380"/>
      <c r="G547" s="380"/>
      <c r="H547" s="380"/>
      <c r="I547" s="380"/>
      <c r="J547" s="380"/>
      <c r="K547" s="381"/>
      <c r="L547" s="379" t="s">
        <v>58</v>
      </c>
      <c r="M547" s="380"/>
      <c r="N547" s="380"/>
      <c r="O547" s="381"/>
      <c r="P547" s="382" t="s">
        <v>22</v>
      </c>
      <c r="Q547" s="383"/>
      <c r="R547" s="383"/>
      <c r="S547" s="384"/>
      <c r="T547" s="385" t="s">
        <v>82</v>
      </c>
      <c r="U547" s="386"/>
      <c r="V547" s="386"/>
      <c r="W547" s="386"/>
      <c r="X547" s="386"/>
      <c r="Y547" s="386"/>
      <c r="Z547" s="386"/>
      <c r="AA547" s="387"/>
      <c r="AB547" s="385" t="s">
        <v>63</v>
      </c>
      <c r="AC547" s="386"/>
      <c r="AD547" s="386"/>
      <c r="AE547" s="386"/>
      <c r="AF547" s="386"/>
      <c r="AG547" s="386"/>
      <c r="AH547" s="386"/>
      <c r="AI547" s="386"/>
      <c r="AJ547" s="387"/>
      <c r="AK547" s="385" t="s">
        <v>82</v>
      </c>
      <c r="AL547" s="386"/>
      <c r="AM547" s="387"/>
    </row>
    <row r="548" spans="1:39" ht="10.9" customHeight="1" x14ac:dyDescent="0.2">
      <c r="A548" s="375" t="s">
        <v>83</v>
      </c>
      <c r="B548" s="375"/>
      <c r="C548" s="375"/>
      <c r="D548" s="375"/>
      <c r="E548" s="375"/>
      <c r="F548" s="375"/>
      <c r="G548" s="375"/>
      <c r="H548" s="375"/>
      <c r="I548" s="375"/>
      <c r="J548" s="375"/>
      <c r="K548" s="375"/>
      <c r="L548" s="375"/>
      <c r="M548" s="375"/>
      <c r="N548" s="375"/>
      <c r="O548" s="375"/>
      <c r="P548" s="375"/>
      <c r="Q548" s="375"/>
      <c r="R548" s="375"/>
      <c r="S548" s="375"/>
      <c r="T548" s="375"/>
      <c r="U548" s="375"/>
      <c r="V548" s="375"/>
      <c r="W548" s="375"/>
      <c r="X548" s="375"/>
      <c r="Y548" s="375"/>
      <c r="Z548" s="375"/>
      <c r="AA548" s="375"/>
      <c r="AB548" s="375"/>
      <c r="AC548" s="375"/>
      <c r="AD548" s="375"/>
      <c r="AE548" s="375"/>
      <c r="AF548" s="375"/>
      <c r="AG548" s="375"/>
      <c r="AH548" s="388">
        <v>0</v>
      </c>
      <c r="AI548" s="389"/>
      <c r="AJ548" s="389"/>
      <c r="AK548" s="389"/>
      <c r="AL548" s="389"/>
      <c r="AM548" s="390"/>
    </row>
    <row r="549" spans="1:39" ht="24.2" customHeight="1" x14ac:dyDescent="0.2">
      <c r="A549" s="309"/>
      <c r="B549" s="309"/>
      <c r="C549" s="309"/>
      <c r="D549" s="309"/>
      <c r="E549" s="309"/>
      <c r="F549" s="309"/>
      <c r="G549" s="309"/>
      <c r="H549" s="309"/>
      <c r="I549" s="309"/>
      <c r="J549" s="309"/>
      <c r="K549" s="309"/>
      <c r="L549" s="309"/>
      <c r="M549" s="309"/>
      <c r="N549" s="309"/>
      <c r="O549" s="309"/>
      <c r="P549" s="309"/>
      <c r="Q549" s="309"/>
      <c r="R549" s="309"/>
      <c r="S549" s="309"/>
      <c r="T549" s="309"/>
      <c r="U549" s="309"/>
      <c r="V549" s="309"/>
      <c r="W549" s="309"/>
      <c r="X549" s="309"/>
      <c r="Y549" s="309"/>
      <c r="Z549" s="309"/>
      <c r="AA549" s="309"/>
      <c r="AB549" s="309"/>
      <c r="AC549" s="309"/>
      <c r="AD549" s="309"/>
      <c r="AE549" s="309"/>
      <c r="AF549" s="309"/>
      <c r="AG549" s="309"/>
      <c r="AH549" s="309"/>
      <c r="AI549" s="309"/>
      <c r="AJ549" s="309"/>
      <c r="AK549" s="309"/>
      <c r="AL549" s="309"/>
      <c r="AM549" s="309"/>
    </row>
    <row r="550" spans="1:39" ht="12.2" customHeight="1" x14ac:dyDescent="0.2">
      <c r="A550" s="379" t="s">
        <v>84</v>
      </c>
      <c r="B550" s="380"/>
      <c r="C550" s="380"/>
      <c r="D550" s="380"/>
      <c r="E550" s="380"/>
      <c r="F550" s="380"/>
      <c r="G550" s="380"/>
      <c r="H550" s="380"/>
      <c r="I550" s="380"/>
      <c r="J550" s="380"/>
      <c r="K550" s="381"/>
      <c r="L550" s="379" t="s">
        <v>58</v>
      </c>
      <c r="M550" s="380"/>
      <c r="N550" s="380"/>
      <c r="O550" s="381"/>
      <c r="P550" s="382" t="s">
        <v>22</v>
      </c>
      <c r="Q550" s="383"/>
      <c r="R550" s="383"/>
      <c r="S550" s="384"/>
      <c r="T550" s="385" t="s">
        <v>82</v>
      </c>
      <c r="U550" s="386"/>
      <c r="V550" s="386"/>
      <c r="W550" s="386"/>
      <c r="X550" s="386"/>
      <c r="Y550" s="386"/>
      <c r="Z550" s="386"/>
      <c r="AA550" s="387"/>
      <c r="AB550" s="385" t="s">
        <v>63</v>
      </c>
      <c r="AC550" s="386"/>
      <c r="AD550" s="386"/>
      <c r="AE550" s="386"/>
      <c r="AF550" s="386"/>
      <c r="AG550" s="386"/>
      <c r="AH550" s="386"/>
      <c r="AI550" s="386"/>
      <c r="AJ550" s="387"/>
      <c r="AK550" s="385" t="s">
        <v>82</v>
      </c>
      <c r="AL550" s="386"/>
      <c r="AM550" s="387"/>
    </row>
    <row r="551" spans="1:39" ht="10.9" customHeight="1" x14ac:dyDescent="0.2">
      <c r="A551" s="375" t="s">
        <v>85</v>
      </c>
      <c r="B551" s="375"/>
      <c r="C551" s="375"/>
      <c r="D551" s="375"/>
      <c r="E551" s="375"/>
      <c r="F551" s="375"/>
      <c r="G551" s="375"/>
      <c r="H551" s="375"/>
      <c r="I551" s="375"/>
      <c r="J551" s="375"/>
      <c r="K551" s="375"/>
      <c r="L551" s="375"/>
      <c r="M551" s="375"/>
      <c r="N551" s="375"/>
      <c r="O551" s="375"/>
      <c r="P551" s="375"/>
      <c r="Q551" s="375"/>
      <c r="R551" s="375"/>
      <c r="S551" s="375"/>
      <c r="T551" s="375"/>
      <c r="U551" s="375"/>
      <c r="V551" s="375"/>
      <c r="W551" s="375"/>
      <c r="X551" s="375"/>
      <c r="Y551" s="375"/>
      <c r="Z551" s="375"/>
      <c r="AA551" s="375"/>
      <c r="AB551" s="375"/>
      <c r="AC551" s="375"/>
      <c r="AD551" s="375"/>
      <c r="AE551" s="375"/>
      <c r="AF551" s="375"/>
      <c r="AG551" s="375"/>
      <c r="AH551" s="388">
        <v>0</v>
      </c>
      <c r="AI551" s="389"/>
      <c r="AJ551" s="389"/>
      <c r="AK551" s="389"/>
      <c r="AL551" s="389"/>
      <c r="AM551" s="390"/>
    </row>
    <row r="552" spans="1:39" ht="12.2" customHeight="1" x14ac:dyDescent="0.2">
      <c r="A552" s="309"/>
      <c r="B552" s="309"/>
      <c r="C552" s="309"/>
      <c r="D552" s="309"/>
      <c r="E552" s="309"/>
      <c r="F552" s="309"/>
      <c r="G552" s="309"/>
      <c r="H552" s="309"/>
      <c r="I552" s="309"/>
      <c r="J552" s="309"/>
      <c r="K552" s="309"/>
      <c r="L552" s="309"/>
      <c r="M552" s="309"/>
      <c r="N552" s="309"/>
      <c r="O552" s="309"/>
      <c r="P552" s="309"/>
      <c r="Q552" s="309"/>
      <c r="R552" s="309"/>
      <c r="S552" s="309"/>
      <c r="T552" s="309"/>
      <c r="U552" s="309"/>
      <c r="V552" s="309"/>
      <c r="W552" s="309"/>
      <c r="X552" s="309"/>
      <c r="Y552" s="309"/>
      <c r="Z552" s="309"/>
      <c r="AA552" s="309"/>
      <c r="AB552" s="309"/>
      <c r="AC552" s="309"/>
      <c r="AD552" s="309"/>
      <c r="AE552" s="309"/>
      <c r="AF552" s="309"/>
      <c r="AG552" s="309"/>
      <c r="AH552" s="309"/>
      <c r="AI552" s="309"/>
      <c r="AJ552" s="309"/>
      <c r="AK552" s="309"/>
      <c r="AL552" s="309"/>
      <c r="AM552" s="309"/>
    </row>
    <row r="553" spans="1:39" ht="12.2" customHeight="1" x14ac:dyDescent="0.2">
      <c r="A553" s="379" t="s">
        <v>86</v>
      </c>
      <c r="B553" s="380"/>
      <c r="C553" s="380"/>
      <c r="D553" s="380"/>
      <c r="E553" s="380"/>
      <c r="F553" s="380"/>
      <c r="G553" s="381"/>
      <c r="H553" s="379" t="s">
        <v>58</v>
      </c>
      <c r="I553" s="381"/>
      <c r="J553" s="382" t="s">
        <v>22</v>
      </c>
      <c r="K553" s="383"/>
      <c r="L553" s="384"/>
      <c r="M553" s="385" t="s">
        <v>87</v>
      </c>
      <c r="N553" s="386"/>
      <c r="O553" s="386"/>
      <c r="P553" s="386"/>
      <c r="Q553" s="386"/>
      <c r="R553" s="386"/>
      <c r="S553" s="387"/>
      <c r="T553" s="385" t="s">
        <v>88</v>
      </c>
      <c r="U553" s="386"/>
      <c r="V553" s="386"/>
      <c r="W553" s="387"/>
      <c r="X553" s="385" t="s">
        <v>89</v>
      </c>
      <c r="Y553" s="387"/>
      <c r="Z553" s="385" t="s">
        <v>90</v>
      </c>
      <c r="AA553" s="386"/>
      <c r="AB553" s="387"/>
      <c r="AC553" s="385" t="s">
        <v>76</v>
      </c>
      <c r="AD553" s="386"/>
      <c r="AE553" s="386"/>
      <c r="AF553" s="386"/>
      <c r="AG553" s="387"/>
      <c r="AH553" s="385" t="s">
        <v>63</v>
      </c>
      <c r="AI553" s="386"/>
      <c r="AJ553" s="386"/>
      <c r="AK553" s="386"/>
      <c r="AL553" s="387"/>
      <c r="AM553" s="53" t="s">
        <v>91</v>
      </c>
    </row>
    <row r="554" spans="1:39" ht="12.2" customHeight="1" x14ac:dyDescent="0.2">
      <c r="A554" s="375" t="s">
        <v>92</v>
      </c>
      <c r="B554" s="375"/>
      <c r="C554" s="375"/>
      <c r="D554" s="375"/>
      <c r="E554" s="375"/>
      <c r="F554" s="375"/>
      <c r="G554" s="375"/>
      <c r="H554" s="375"/>
      <c r="I554" s="375"/>
      <c r="J554" s="375"/>
      <c r="K554" s="375"/>
      <c r="L554" s="375"/>
      <c r="M554" s="375"/>
      <c r="N554" s="375"/>
      <c r="O554" s="375"/>
      <c r="P554" s="375"/>
      <c r="Q554" s="375"/>
      <c r="R554" s="375"/>
      <c r="S554" s="375"/>
      <c r="T554" s="375"/>
      <c r="U554" s="375"/>
      <c r="V554" s="375"/>
      <c r="W554" s="375"/>
      <c r="X554" s="375"/>
      <c r="Y554" s="375"/>
      <c r="Z554" s="375"/>
      <c r="AA554" s="375"/>
      <c r="AB554" s="375"/>
      <c r="AC554" s="375"/>
      <c r="AD554" s="375"/>
      <c r="AE554" s="375"/>
      <c r="AF554" s="375"/>
      <c r="AG554" s="375"/>
      <c r="AH554" s="388">
        <v>0</v>
      </c>
      <c r="AI554" s="389"/>
      <c r="AJ554" s="389"/>
      <c r="AK554" s="389"/>
      <c r="AL554" s="389"/>
      <c r="AM554" s="390"/>
    </row>
    <row r="555" spans="1:39" ht="10.9" customHeight="1" x14ac:dyDescent="0.2">
      <c r="A555" s="309"/>
      <c r="B555" s="309"/>
      <c r="C555" s="309"/>
      <c r="D555" s="309"/>
      <c r="E555" s="309"/>
      <c r="F555" s="309"/>
      <c r="G555" s="309"/>
      <c r="H555" s="309"/>
      <c r="I555" s="309"/>
      <c r="J555" s="309"/>
      <c r="K555" s="309"/>
      <c r="L555" s="309"/>
      <c r="M555" s="309"/>
      <c r="N555" s="309"/>
      <c r="O555" s="309"/>
      <c r="P555" s="309"/>
      <c r="Q555" s="309"/>
      <c r="R555" s="309"/>
      <c r="S555" s="309"/>
      <c r="T555" s="309"/>
      <c r="U555" s="309"/>
      <c r="V555" s="309"/>
      <c r="W555" s="309"/>
      <c r="X555" s="309"/>
      <c r="Y555" s="309"/>
      <c r="Z555" s="309"/>
      <c r="AA555" s="309"/>
      <c r="AB555" s="309"/>
      <c r="AC555" s="309"/>
      <c r="AD555" s="309"/>
      <c r="AE555" s="309"/>
      <c r="AF555" s="309"/>
      <c r="AG555" s="309"/>
      <c r="AH555" s="309"/>
      <c r="AI555" s="309"/>
      <c r="AJ555" s="309"/>
      <c r="AK555" s="309"/>
      <c r="AL555" s="309"/>
      <c r="AM555" s="309"/>
    </row>
    <row r="556" spans="1:39" ht="24.2" customHeight="1" x14ac:dyDescent="0.2">
      <c r="A556" s="391" t="s">
        <v>93</v>
      </c>
      <c r="B556" s="392"/>
      <c r="C556" s="392"/>
      <c r="D556" s="392"/>
      <c r="E556" s="392"/>
      <c r="F556" s="392"/>
      <c r="G556" s="392"/>
      <c r="H556" s="392"/>
      <c r="I556" s="392"/>
      <c r="J556" s="392"/>
      <c r="K556" s="392"/>
      <c r="L556" s="392"/>
      <c r="M556" s="392"/>
      <c r="N556" s="392"/>
      <c r="O556" s="392"/>
      <c r="P556" s="392"/>
      <c r="Q556" s="392"/>
      <c r="R556" s="392"/>
      <c r="S556" s="392"/>
      <c r="T556" s="392"/>
      <c r="U556" s="392"/>
      <c r="V556" s="392"/>
      <c r="W556" s="392"/>
      <c r="X556" s="392"/>
      <c r="Y556" s="392"/>
      <c r="Z556" s="392"/>
      <c r="AA556" s="392"/>
      <c r="AB556" s="392"/>
      <c r="AC556" s="392"/>
      <c r="AD556" s="392"/>
      <c r="AE556" s="392"/>
      <c r="AF556" s="392"/>
      <c r="AG556" s="393"/>
      <c r="AH556" s="410">
        <v>2094.56</v>
      </c>
      <c r="AI556" s="411"/>
      <c r="AJ556" s="411"/>
      <c r="AK556" s="411"/>
      <c r="AL556" s="411"/>
      <c r="AM556" s="412"/>
    </row>
    <row r="557" spans="1:39" ht="12.2" customHeight="1" x14ac:dyDescent="0.2">
      <c r="A557" s="391" t="s">
        <v>99</v>
      </c>
      <c r="B557" s="392"/>
      <c r="C557" s="392"/>
      <c r="D557" s="392"/>
      <c r="E557" s="392"/>
      <c r="F557" s="392"/>
      <c r="G557" s="392"/>
      <c r="H557" s="392"/>
      <c r="I557" s="392"/>
      <c r="J557" s="392"/>
      <c r="K557" s="392"/>
      <c r="L557" s="392"/>
      <c r="M557" s="392"/>
      <c r="N557" s="392"/>
      <c r="O557" s="392"/>
      <c r="P557" s="392"/>
      <c r="Q557" s="392"/>
      <c r="R557" s="392"/>
      <c r="S557" s="392"/>
      <c r="T557" s="392"/>
      <c r="U557" s="392"/>
      <c r="V557" s="392"/>
      <c r="W557" s="392"/>
      <c r="X557" s="392"/>
      <c r="Y557" s="392"/>
      <c r="Z557" s="392"/>
      <c r="AA557" s="392"/>
      <c r="AB557" s="392"/>
      <c r="AC557" s="392"/>
      <c r="AD557" s="392"/>
      <c r="AE557" s="392"/>
      <c r="AF557" s="392"/>
      <c r="AG557" s="393"/>
      <c r="AH557" s="407">
        <v>0</v>
      </c>
      <c r="AI557" s="408"/>
      <c r="AJ557" s="408"/>
      <c r="AK557" s="408"/>
      <c r="AL557" s="408"/>
      <c r="AM557" s="409"/>
    </row>
    <row r="558" spans="1:39" ht="10.9" customHeight="1" x14ac:dyDescent="0.2">
      <c r="A558" s="391" t="s">
        <v>95</v>
      </c>
      <c r="B558" s="392"/>
      <c r="C558" s="392"/>
      <c r="D558" s="392"/>
      <c r="E558" s="392"/>
      <c r="F558" s="392"/>
      <c r="G558" s="392"/>
      <c r="H558" s="392"/>
      <c r="I558" s="392"/>
      <c r="J558" s="392"/>
      <c r="K558" s="392"/>
      <c r="L558" s="392"/>
      <c r="M558" s="392"/>
      <c r="N558" s="392"/>
      <c r="O558" s="392"/>
      <c r="P558" s="392"/>
      <c r="Q558" s="392"/>
      <c r="R558" s="392"/>
      <c r="S558" s="392"/>
      <c r="T558" s="392"/>
      <c r="U558" s="392"/>
      <c r="V558" s="392"/>
      <c r="W558" s="392"/>
      <c r="X558" s="392"/>
      <c r="Y558" s="392"/>
      <c r="Z558" s="392"/>
      <c r="AA558" s="392"/>
      <c r="AB558" s="392"/>
      <c r="AC558" s="392"/>
      <c r="AD558" s="392"/>
      <c r="AE558" s="392"/>
      <c r="AF558" s="392"/>
      <c r="AG558" s="393"/>
      <c r="AH558" s="410">
        <v>2094.56</v>
      </c>
      <c r="AI558" s="411"/>
      <c r="AJ558" s="411"/>
      <c r="AK558" s="411"/>
      <c r="AL558" s="411"/>
      <c r="AM558" s="412"/>
    </row>
    <row r="559" spans="1:39" ht="24.2" customHeight="1" x14ac:dyDescent="0.2">
      <c r="A559" s="309"/>
      <c r="B559" s="309"/>
      <c r="C559" s="309"/>
      <c r="D559" s="309"/>
      <c r="E559" s="309"/>
      <c r="F559" s="309"/>
      <c r="G559" s="309"/>
      <c r="H559" s="309"/>
      <c r="I559" s="309"/>
      <c r="J559" s="309"/>
      <c r="K559" s="309"/>
      <c r="L559" s="309"/>
      <c r="M559" s="309"/>
      <c r="N559" s="309"/>
      <c r="O559" s="309"/>
      <c r="P559" s="309"/>
      <c r="Q559" s="309"/>
      <c r="R559" s="309"/>
      <c r="S559" s="309"/>
      <c r="T559" s="309"/>
      <c r="U559" s="309"/>
      <c r="V559" s="309"/>
      <c r="W559" s="309"/>
      <c r="X559" s="309"/>
      <c r="Y559" s="309"/>
      <c r="Z559" s="309"/>
      <c r="AA559" s="309"/>
      <c r="AB559" s="309"/>
      <c r="AC559" s="309"/>
      <c r="AD559" s="309"/>
      <c r="AE559" s="309"/>
      <c r="AF559" s="309"/>
      <c r="AG559" s="309"/>
      <c r="AH559" s="309"/>
      <c r="AI559" s="309"/>
      <c r="AJ559" s="309"/>
      <c r="AK559" s="309"/>
      <c r="AL559" s="309"/>
      <c r="AM559" s="309"/>
    </row>
    <row r="560" spans="1:39" ht="24.2" customHeight="1" x14ac:dyDescent="0.2">
      <c r="A560" s="309"/>
      <c r="B560" s="309"/>
      <c r="C560" s="309"/>
      <c r="D560" s="309"/>
      <c r="E560" s="309"/>
      <c r="F560" s="309"/>
      <c r="G560" s="309"/>
      <c r="H560" s="309"/>
      <c r="I560" s="309"/>
      <c r="J560" s="309"/>
      <c r="K560" s="309"/>
      <c r="L560" s="309"/>
      <c r="M560" s="309"/>
      <c r="N560" s="309"/>
      <c r="O560" s="309"/>
      <c r="P560" s="309"/>
      <c r="Q560" s="309"/>
      <c r="R560" s="309"/>
      <c r="S560" s="309"/>
      <c r="T560" s="309"/>
      <c r="U560" s="309"/>
      <c r="V560" s="309"/>
      <c r="W560" s="309"/>
      <c r="X560" s="309"/>
      <c r="Y560" s="309"/>
      <c r="Z560" s="309"/>
      <c r="AA560" s="309"/>
      <c r="AB560" s="309"/>
      <c r="AC560" s="309"/>
      <c r="AD560" s="309"/>
      <c r="AE560" s="309"/>
      <c r="AF560" s="309"/>
      <c r="AG560" s="309"/>
      <c r="AH560" s="309"/>
      <c r="AI560" s="309"/>
      <c r="AJ560" s="309"/>
      <c r="AK560" s="309"/>
      <c r="AL560" s="309"/>
      <c r="AM560" s="309"/>
    </row>
    <row r="561" spans="1:39" ht="24.2" customHeight="1" x14ac:dyDescent="0.2">
      <c r="A561" s="316" t="s">
        <v>10</v>
      </c>
      <c r="B561" s="316"/>
      <c r="C561" s="316"/>
      <c r="D561" s="316"/>
      <c r="E561" s="316"/>
      <c r="F561" s="56" t="s">
        <v>52</v>
      </c>
      <c r="G561" s="316" t="s">
        <v>168</v>
      </c>
      <c r="H561" s="316"/>
      <c r="I561" s="316"/>
      <c r="J561" s="316"/>
      <c r="K561" s="316"/>
      <c r="L561" s="316"/>
      <c r="M561" s="316"/>
      <c r="N561" s="316"/>
      <c r="O561" s="316"/>
      <c r="P561" s="316"/>
      <c r="Q561" s="316"/>
      <c r="R561" s="316"/>
      <c r="S561" s="316"/>
      <c r="T561" s="316"/>
      <c r="U561" s="316"/>
      <c r="V561" s="316"/>
      <c r="W561" s="316"/>
      <c r="X561" s="316"/>
      <c r="Y561" s="316"/>
      <c r="Z561" s="316"/>
      <c r="AA561" s="316"/>
      <c r="AB561" s="316"/>
      <c r="AC561" s="316"/>
      <c r="AD561" s="316"/>
      <c r="AE561" s="316"/>
      <c r="AF561" s="316"/>
      <c r="AG561" s="316"/>
      <c r="AH561" s="316"/>
      <c r="AI561" s="316"/>
      <c r="AJ561" s="316"/>
      <c r="AK561" s="316"/>
      <c r="AL561" s="316"/>
      <c r="AM561" s="316"/>
    </row>
    <row r="562" spans="1:39" ht="24.2" customHeight="1" x14ac:dyDescent="0.2">
      <c r="A562" s="316" t="s">
        <v>5</v>
      </c>
      <c r="B562" s="316"/>
      <c r="C562" s="316"/>
      <c r="D562" s="316"/>
      <c r="E562" s="316"/>
      <c r="F562" s="56" t="s">
        <v>52</v>
      </c>
      <c r="G562" s="406">
        <v>202500036009105</v>
      </c>
      <c r="H562" s="316"/>
      <c r="I562" s="316"/>
      <c r="J562" s="316"/>
      <c r="K562" s="316"/>
      <c r="L562" s="316"/>
      <c r="M562" s="316"/>
      <c r="N562" s="316"/>
      <c r="O562" s="316"/>
      <c r="P562" s="316"/>
      <c r="Q562" s="316"/>
      <c r="R562" s="316"/>
      <c r="S562" s="316"/>
      <c r="T562" s="316"/>
      <c r="U562" s="316"/>
      <c r="V562" s="317" t="s">
        <v>229</v>
      </c>
      <c r="W562" s="317"/>
      <c r="X562" s="317"/>
      <c r="Y562" s="317"/>
      <c r="Z562" s="317"/>
      <c r="AA562" s="317"/>
      <c r="AB562" s="317"/>
      <c r="AC562" s="317"/>
      <c r="AD562" s="317"/>
      <c r="AE562" s="317"/>
      <c r="AF562" s="317"/>
      <c r="AG562" s="317"/>
      <c r="AH562" s="317"/>
      <c r="AI562" s="317"/>
      <c r="AJ562" s="317"/>
      <c r="AK562" s="317"/>
      <c r="AL562" s="317"/>
      <c r="AM562" s="317"/>
    </row>
    <row r="563" spans="1:39" ht="24.2" customHeight="1" x14ac:dyDescent="0.2">
      <c r="A563" s="316" t="s">
        <v>11</v>
      </c>
      <c r="B563" s="316"/>
      <c r="C563" s="316"/>
      <c r="D563" s="316"/>
      <c r="E563" s="316"/>
      <c r="F563" s="56" t="s">
        <v>52</v>
      </c>
      <c r="G563" s="316" t="s">
        <v>172</v>
      </c>
      <c r="H563" s="316"/>
      <c r="I563" s="316"/>
      <c r="J563" s="316"/>
      <c r="K563" s="316"/>
      <c r="L563" s="316"/>
      <c r="M563" s="316"/>
      <c r="N563" s="316"/>
      <c r="O563" s="316"/>
      <c r="P563" s="316"/>
      <c r="Q563" s="316"/>
      <c r="R563" s="316"/>
      <c r="S563" s="316"/>
      <c r="T563" s="316"/>
      <c r="U563" s="316"/>
      <c r="V563" s="316"/>
      <c r="W563" s="316"/>
      <c r="X563" s="316"/>
      <c r="Y563" s="316"/>
      <c r="Z563" s="316"/>
      <c r="AA563" s="316"/>
      <c r="AB563" s="316"/>
      <c r="AC563" s="316"/>
      <c r="AD563" s="316"/>
      <c r="AE563" s="316"/>
      <c r="AF563" s="316"/>
      <c r="AG563" s="316"/>
      <c r="AH563" s="316"/>
      <c r="AI563" s="316"/>
      <c r="AJ563" s="316"/>
      <c r="AK563" s="316"/>
      <c r="AL563" s="316"/>
      <c r="AM563" s="316"/>
    </row>
    <row r="564" spans="1:39" ht="24.2" customHeight="1" x14ac:dyDescent="0.2">
      <c r="A564" s="316" t="s">
        <v>12</v>
      </c>
      <c r="B564" s="316"/>
      <c r="C564" s="316"/>
      <c r="D564" s="316"/>
      <c r="E564" s="316"/>
      <c r="F564" s="56" t="s">
        <v>52</v>
      </c>
      <c r="G564" s="316" t="s">
        <v>295</v>
      </c>
      <c r="H564" s="316"/>
      <c r="I564" s="316"/>
      <c r="J564" s="316"/>
      <c r="K564" s="316"/>
      <c r="L564" s="316"/>
      <c r="M564" s="316"/>
      <c r="N564" s="316"/>
      <c r="O564" s="316"/>
      <c r="P564" s="316"/>
      <c r="Q564" s="316"/>
      <c r="R564" s="316"/>
      <c r="S564" s="316"/>
      <c r="T564" s="316"/>
      <c r="U564" s="316"/>
      <c r="V564" s="316"/>
      <c r="W564" s="316"/>
      <c r="X564" s="316"/>
      <c r="Y564" s="316"/>
      <c r="Z564" s="316"/>
      <c r="AA564" s="316"/>
      <c r="AB564" s="316"/>
      <c r="AC564" s="317"/>
      <c r="AD564" s="317"/>
      <c r="AE564" s="317"/>
      <c r="AF564" s="317"/>
      <c r="AG564" s="317"/>
      <c r="AH564" s="317"/>
      <c r="AI564" s="317"/>
      <c r="AJ564" s="317"/>
      <c r="AK564" s="317"/>
      <c r="AL564" s="56"/>
      <c r="AM564" s="57"/>
    </row>
    <row r="565" spans="1:39" ht="24.2" customHeight="1" x14ac:dyDescent="0.2">
      <c r="A565" s="316" t="s">
        <v>53</v>
      </c>
      <c r="B565" s="316"/>
      <c r="C565" s="316"/>
      <c r="D565" s="316"/>
      <c r="E565" s="316"/>
      <c r="F565" s="56" t="s">
        <v>52</v>
      </c>
      <c r="G565" s="316" t="s">
        <v>54</v>
      </c>
      <c r="H565" s="316"/>
      <c r="I565" s="316"/>
      <c r="J565" s="316"/>
      <c r="K565" s="316"/>
      <c r="L565" s="316"/>
      <c r="M565" s="316"/>
      <c r="N565" s="316"/>
      <c r="O565" s="316"/>
      <c r="P565" s="316"/>
      <c r="Q565" s="316"/>
      <c r="R565" s="316"/>
      <c r="S565" s="316"/>
      <c r="T565" s="316"/>
      <c r="U565" s="316"/>
      <c r="V565" s="316"/>
      <c r="W565" s="316"/>
      <c r="X565" s="316"/>
      <c r="Y565" s="316"/>
      <c r="Z565" s="316"/>
      <c r="AA565" s="316"/>
      <c r="AB565" s="316"/>
      <c r="AC565" s="316"/>
      <c r="AD565" s="316"/>
      <c r="AE565" s="316"/>
      <c r="AF565" s="316"/>
      <c r="AG565" s="316"/>
      <c r="AH565" s="316"/>
      <c r="AI565" s="316"/>
      <c r="AJ565" s="316"/>
      <c r="AK565" s="316"/>
      <c r="AL565" s="316"/>
      <c r="AM565" s="316"/>
    </row>
    <row r="566" spans="1:39" ht="12.2" customHeight="1" x14ac:dyDescent="0.2">
      <c r="A566" s="316" t="s">
        <v>18</v>
      </c>
      <c r="B566" s="316"/>
      <c r="C566" s="316"/>
      <c r="D566" s="316"/>
      <c r="E566" s="316"/>
      <c r="F566" s="56" t="s">
        <v>52</v>
      </c>
      <c r="G566" s="316" t="s">
        <v>296</v>
      </c>
      <c r="H566" s="316"/>
      <c r="I566" s="316"/>
      <c r="J566" s="316"/>
      <c r="K566" s="316"/>
      <c r="L566" s="316"/>
      <c r="M566" s="316"/>
      <c r="N566" s="316"/>
      <c r="O566" s="316"/>
      <c r="P566" s="316"/>
      <c r="Q566" s="316"/>
      <c r="R566" s="316"/>
      <c r="S566" s="316"/>
      <c r="T566" s="316"/>
      <c r="U566" s="316"/>
      <c r="V566" s="317"/>
      <c r="W566" s="317"/>
      <c r="X566" s="317"/>
      <c r="Y566" s="317"/>
      <c r="Z566" s="317"/>
      <c r="AA566" s="317"/>
      <c r="AB566" s="317"/>
      <c r="AC566" s="317"/>
      <c r="AD566" s="317"/>
      <c r="AE566" s="317"/>
      <c r="AF566" s="317"/>
      <c r="AG566" s="317"/>
      <c r="AH566" s="317"/>
      <c r="AI566" s="317"/>
      <c r="AJ566" s="317"/>
      <c r="AK566" s="317"/>
      <c r="AL566" s="317"/>
      <c r="AM566" s="317"/>
    </row>
    <row r="567" spans="1:39" ht="10.9" customHeight="1" x14ac:dyDescent="0.2">
      <c r="A567" s="316" t="s">
        <v>55</v>
      </c>
      <c r="B567" s="316"/>
      <c r="C567" s="316"/>
      <c r="D567" s="316"/>
      <c r="E567" s="316"/>
      <c r="F567" s="56" t="s">
        <v>52</v>
      </c>
      <c r="G567" s="316" t="s">
        <v>297</v>
      </c>
      <c r="H567" s="316"/>
      <c r="I567" s="316"/>
      <c r="J567" s="316"/>
      <c r="K567" s="316"/>
      <c r="L567" s="316"/>
      <c r="M567" s="316"/>
      <c r="N567" s="316"/>
      <c r="O567" s="316"/>
      <c r="P567" s="316"/>
      <c r="Q567" s="316"/>
      <c r="R567" s="316"/>
      <c r="S567" s="316"/>
      <c r="T567" s="316"/>
      <c r="U567" s="316"/>
      <c r="V567" s="316"/>
      <c r="W567" s="316"/>
      <c r="X567" s="316"/>
      <c r="Y567" s="316"/>
      <c r="Z567" s="316"/>
      <c r="AA567" s="316"/>
      <c r="AB567" s="316"/>
      <c r="AC567" s="316"/>
      <c r="AD567" s="316"/>
      <c r="AE567" s="316"/>
      <c r="AF567" s="316"/>
      <c r="AG567" s="316"/>
      <c r="AH567" s="316"/>
      <c r="AI567" s="316"/>
      <c r="AJ567" s="316"/>
      <c r="AK567" s="316"/>
      <c r="AL567" s="316"/>
      <c r="AM567" s="316"/>
    </row>
    <row r="568" spans="1:39" ht="24.2" customHeight="1" x14ac:dyDescent="0.2">
      <c r="A568" s="400"/>
      <c r="B568" s="400"/>
      <c r="C568" s="400"/>
      <c r="D568" s="400"/>
      <c r="E568" s="400"/>
      <c r="F568" s="400"/>
      <c r="G568" s="400"/>
      <c r="H568" s="400"/>
      <c r="I568" s="400"/>
      <c r="J568" s="400"/>
      <c r="K568" s="400"/>
      <c r="L568" s="400"/>
      <c r="M568" s="400"/>
      <c r="N568" s="400"/>
      <c r="O568" s="400"/>
      <c r="P568" s="400"/>
      <c r="Q568" s="400"/>
      <c r="R568" s="400"/>
      <c r="S568" s="400"/>
      <c r="T568" s="400"/>
      <c r="U568" s="400"/>
      <c r="V568" s="400"/>
      <c r="W568" s="400"/>
      <c r="X568" s="400"/>
      <c r="Y568" s="400"/>
      <c r="Z568" s="400"/>
      <c r="AA568" s="400"/>
      <c r="AB568" s="400"/>
      <c r="AC568" s="400"/>
      <c r="AD568" s="400"/>
      <c r="AE568" s="400"/>
      <c r="AF568" s="400"/>
      <c r="AG568" s="400"/>
      <c r="AH568" s="400"/>
      <c r="AI568" s="400"/>
      <c r="AJ568" s="400"/>
      <c r="AK568" s="400"/>
      <c r="AL568" s="400"/>
      <c r="AM568" s="400"/>
    </row>
    <row r="569" spans="1:39" ht="12.2" customHeight="1" x14ac:dyDescent="0.2">
      <c r="A569" s="309"/>
      <c r="B569" s="309"/>
      <c r="C569" s="309"/>
      <c r="D569" s="309"/>
      <c r="E569" s="309"/>
      <c r="F569" s="309"/>
      <c r="G569" s="309"/>
      <c r="H569" s="309"/>
      <c r="I569" s="309"/>
      <c r="J569" s="309"/>
      <c r="K569" s="309"/>
      <c r="L569" s="309"/>
      <c r="M569" s="309"/>
      <c r="N569" s="309"/>
      <c r="O569" s="309"/>
      <c r="P569" s="309"/>
      <c r="Q569" s="309"/>
      <c r="R569" s="309"/>
      <c r="S569" s="309"/>
      <c r="T569" s="309"/>
      <c r="U569" s="309"/>
      <c r="V569" s="309"/>
      <c r="W569" s="309"/>
      <c r="X569" s="309"/>
      <c r="Y569" s="309"/>
      <c r="Z569" s="309"/>
      <c r="AA569" s="309"/>
      <c r="AB569" s="309"/>
      <c r="AC569" s="309"/>
      <c r="AD569" s="309"/>
      <c r="AE569" s="309"/>
      <c r="AF569" s="309"/>
      <c r="AG569" s="309"/>
      <c r="AH569" s="309"/>
      <c r="AI569" s="309"/>
      <c r="AJ569" s="309"/>
      <c r="AK569" s="309"/>
      <c r="AL569" s="309"/>
      <c r="AM569" s="309"/>
    </row>
    <row r="570" spans="1:39" ht="10.9" customHeight="1" x14ac:dyDescent="0.2">
      <c r="A570" s="401" t="s">
        <v>393</v>
      </c>
      <c r="B570" s="401"/>
      <c r="C570" s="401"/>
      <c r="D570" s="401"/>
      <c r="E570" s="401"/>
      <c r="F570" s="401"/>
      <c r="G570" s="401"/>
      <c r="H570" s="401"/>
      <c r="I570" s="401"/>
      <c r="J570" s="401"/>
      <c r="K570" s="401"/>
      <c r="L570" s="401"/>
      <c r="M570" s="401"/>
      <c r="N570" s="401"/>
      <c r="O570" s="401"/>
      <c r="P570" s="401"/>
      <c r="Q570" s="401"/>
      <c r="R570" s="401"/>
      <c r="S570" s="401"/>
      <c r="T570" s="401"/>
      <c r="U570" s="401"/>
      <c r="V570" s="401"/>
      <c r="W570" s="401"/>
      <c r="X570" s="401"/>
      <c r="Y570" s="401"/>
      <c r="Z570" s="401"/>
      <c r="AA570" s="402" t="s">
        <v>56</v>
      </c>
      <c r="AB570" s="402"/>
      <c r="AC570" s="402"/>
      <c r="AD570" s="402"/>
      <c r="AE570" s="402"/>
      <c r="AF570" s="402"/>
      <c r="AG570" s="402"/>
      <c r="AH570" s="402"/>
      <c r="AI570" s="402"/>
      <c r="AJ570" s="402"/>
      <c r="AK570" s="402"/>
      <c r="AL570" s="402"/>
      <c r="AM570" s="402"/>
    </row>
    <row r="571" spans="1:39" ht="12.2" customHeight="1" x14ac:dyDescent="0.2">
      <c r="A571" s="401" t="s">
        <v>394</v>
      </c>
      <c r="B571" s="401"/>
      <c r="C571" s="401"/>
      <c r="D571" s="401"/>
      <c r="E571" s="401"/>
      <c r="F571" s="401"/>
      <c r="G571" s="401"/>
      <c r="H571" s="401"/>
      <c r="I571" s="401"/>
      <c r="J571" s="401"/>
      <c r="K571" s="401"/>
      <c r="L571" s="401"/>
      <c r="M571" s="401"/>
      <c r="N571" s="401"/>
      <c r="O571" s="401"/>
      <c r="P571" s="401"/>
      <c r="Q571" s="401"/>
      <c r="R571" s="401"/>
      <c r="S571" s="401"/>
      <c r="T571" s="401"/>
      <c r="U571" s="401"/>
      <c r="V571" s="401"/>
      <c r="W571" s="401"/>
      <c r="X571" s="401"/>
      <c r="Y571" s="401"/>
      <c r="Z571" s="401"/>
      <c r="AA571" s="402"/>
      <c r="AB571" s="401"/>
      <c r="AC571" s="401"/>
      <c r="AD571" s="401"/>
      <c r="AE571" s="401"/>
      <c r="AF571" s="401"/>
      <c r="AG571" s="401"/>
      <c r="AH571" s="401"/>
      <c r="AI571" s="401"/>
      <c r="AJ571" s="401"/>
      <c r="AK571" s="401"/>
      <c r="AL571" s="401"/>
      <c r="AM571" s="401"/>
    </row>
    <row r="572" spans="1:39" ht="12.2" customHeight="1" x14ac:dyDescent="0.2">
      <c r="A572" s="309"/>
      <c r="B572" s="309"/>
      <c r="C572" s="309"/>
      <c r="D572" s="309"/>
      <c r="E572" s="309"/>
      <c r="F572" s="309"/>
      <c r="G572" s="309"/>
      <c r="H572" s="309"/>
      <c r="I572" s="309"/>
      <c r="J572" s="309"/>
      <c r="K572" s="309"/>
      <c r="L572" s="309"/>
      <c r="M572" s="309"/>
      <c r="N572" s="309"/>
      <c r="O572" s="309"/>
      <c r="P572" s="309"/>
      <c r="Q572" s="309"/>
      <c r="R572" s="309"/>
      <c r="S572" s="309"/>
      <c r="T572" s="309"/>
      <c r="U572" s="309"/>
      <c r="V572" s="309"/>
      <c r="W572" s="309"/>
      <c r="X572" s="309"/>
      <c r="Y572" s="309"/>
      <c r="Z572" s="309"/>
      <c r="AA572" s="309"/>
      <c r="AB572" s="309"/>
      <c r="AC572" s="309"/>
      <c r="AD572" s="309"/>
      <c r="AE572" s="309"/>
      <c r="AF572" s="309"/>
      <c r="AG572" s="309"/>
      <c r="AH572" s="309"/>
      <c r="AI572" s="309"/>
      <c r="AJ572" s="309"/>
      <c r="AK572" s="309"/>
      <c r="AL572" s="309"/>
      <c r="AM572" s="309"/>
    </row>
    <row r="573" spans="1:39" ht="12.2" customHeight="1" x14ac:dyDescent="0.2">
      <c r="A573" s="379" t="s">
        <v>57</v>
      </c>
      <c r="B573" s="380"/>
      <c r="C573" s="380"/>
      <c r="D573" s="380"/>
      <c r="E573" s="380"/>
      <c r="F573" s="380"/>
      <c r="G573" s="380"/>
      <c r="H573" s="381"/>
      <c r="I573" s="379" t="s">
        <v>58</v>
      </c>
      <c r="J573" s="381"/>
      <c r="K573" s="385" t="s">
        <v>59</v>
      </c>
      <c r="L573" s="386"/>
      <c r="M573" s="386"/>
      <c r="N573" s="387"/>
      <c r="O573" s="385" t="s">
        <v>60</v>
      </c>
      <c r="P573" s="386"/>
      <c r="Q573" s="386"/>
      <c r="R573" s="387"/>
      <c r="S573" s="385" t="s">
        <v>61</v>
      </c>
      <c r="T573" s="386"/>
      <c r="U573" s="386"/>
      <c r="V573" s="386"/>
      <c r="W573" s="386"/>
      <c r="X573" s="387"/>
      <c r="Y573" s="385" t="s">
        <v>62</v>
      </c>
      <c r="Z573" s="386"/>
      <c r="AA573" s="386"/>
      <c r="AB573" s="386"/>
      <c r="AC573" s="386"/>
      <c r="AD573" s="386"/>
      <c r="AE573" s="387"/>
      <c r="AF573" s="385" t="s">
        <v>63</v>
      </c>
      <c r="AG573" s="386"/>
      <c r="AH573" s="386"/>
      <c r="AI573" s="386"/>
      <c r="AJ573" s="387"/>
      <c r="AK573" s="385" t="s">
        <v>64</v>
      </c>
      <c r="AL573" s="386"/>
      <c r="AM573" s="387"/>
    </row>
    <row r="574" spans="1:39" ht="10.9" customHeight="1" x14ac:dyDescent="0.2">
      <c r="A574" s="375" t="s">
        <v>65</v>
      </c>
      <c r="B574" s="375"/>
      <c r="C574" s="375"/>
      <c r="D574" s="375"/>
      <c r="E574" s="375"/>
      <c r="F574" s="375"/>
      <c r="G574" s="375"/>
      <c r="H574" s="375"/>
      <c r="I574" s="375"/>
      <c r="J574" s="375"/>
      <c r="K574" s="375"/>
      <c r="L574" s="375"/>
      <c r="M574" s="375"/>
      <c r="N574" s="375"/>
      <c r="O574" s="375"/>
      <c r="P574" s="375"/>
      <c r="Q574" s="375"/>
      <c r="R574" s="375"/>
      <c r="S574" s="375"/>
      <c r="T574" s="375"/>
      <c r="U574" s="375"/>
      <c r="V574" s="375"/>
      <c r="W574" s="375"/>
      <c r="X574" s="375"/>
      <c r="Y574" s="375"/>
      <c r="Z574" s="375"/>
      <c r="AA574" s="375"/>
      <c r="AB574" s="375"/>
      <c r="AC574" s="375"/>
      <c r="AD574" s="375"/>
      <c r="AE574" s="375"/>
      <c r="AF574" s="375"/>
      <c r="AG574" s="375"/>
      <c r="AH574" s="388">
        <v>0</v>
      </c>
      <c r="AI574" s="389"/>
      <c r="AJ574" s="389"/>
      <c r="AK574" s="389"/>
      <c r="AL574" s="389"/>
      <c r="AM574" s="390"/>
    </row>
    <row r="575" spans="1:39" ht="10.9" customHeight="1" x14ac:dyDescent="0.2">
      <c r="A575" s="309"/>
      <c r="B575" s="309"/>
      <c r="C575" s="309"/>
      <c r="D575" s="309"/>
      <c r="E575" s="309"/>
      <c r="F575" s="309"/>
      <c r="G575" s="309"/>
      <c r="H575" s="309"/>
      <c r="I575" s="309"/>
      <c r="J575" s="309"/>
      <c r="K575" s="309"/>
      <c r="L575" s="309"/>
      <c r="M575" s="309"/>
      <c r="N575" s="309"/>
      <c r="O575" s="309"/>
      <c r="P575" s="309"/>
      <c r="Q575" s="309"/>
      <c r="R575" s="309"/>
      <c r="S575" s="309"/>
      <c r="T575" s="309"/>
      <c r="U575" s="309"/>
      <c r="V575" s="309"/>
      <c r="W575" s="309"/>
      <c r="X575" s="309"/>
      <c r="Y575" s="309"/>
      <c r="Z575" s="309"/>
      <c r="AA575" s="309"/>
      <c r="AB575" s="309"/>
      <c r="AC575" s="309"/>
      <c r="AD575" s="309"/>
      <c r="AE575" s="309"/>
      <c r="AF575" s="309"/>
      <c r="AG575" s="309"/>
      <c r="AH575" s="309"/>
      <c r="AI575" s="309"/>
      <c r="AJ575" s="309"/>
      <c r="AK575" s="309"/>
      <c r="AL575" s="309"/>
      <c r="AM575" s="309"/>
    </row>
    <row r="576" spans="1:39" ht="10.35" customHeight="1" x14ac:dyDescent="0.2">
      <c r="A576" s="379" t="s">
        <v>66</v>
      </c>
      <c r="B576" s="380"/>
      <c r="C576" s="380"/>
      <c r="D576" s="380"/>
      <c r="E576" s="380"/>
      <c r="F576" s="380"/>
      <c r="G576" s="380"/>
      <c r="H576" s="381"/>
      <c r="I576" s="379" t="s">
        <v>58</v>
      </c>
      <c r="J576" s="381"/>
      <c r="K576" s="385" t="s">
        <v>67</v>
      </c>
      <c r="L576" s="386"/>
      <c r="M576" s="386"/>
      <c r="N576" s="386"/>
      <c r="O576" s="386"/>
      <c r="P576" s="387"/>
      <c r="Q576" s="385" t="s">
        <v>68</v>
      </c>
      <c r="R576" s="386"/>
      <c r="S576" s="386"/>
      <c r="T576" s="386"/>
      <c r="U576" s="386"/>
      <c r="V576" s="387"/>
      <c r="W576" s="385" t="s">
        <v>69</v>
      </c>
      <c r="X576" s="386"/>
      <c r="Y576" s="386"/>
      <c r="Z576" s="386"/>
      <c r="AA576" s="386"/>
      <c r="AB576" s="386"/>
      <c r="AC576" s="387"/>
      <c r="AD576" s="385" t="s">
        <v>63</v>
      </c>
      <c r="AE576" s="386"/>
      <c r="AF576" s="386"/>
      <c r="AG576" s="386"/>
      <c r="AH576" s="386"/>
      <c r="AI576" s="386"/>
      <c r="AJ576" s="387"/>
      <c r="AK576" s="385" t="s">
        <v>64</v>
      </c>
      <c r="AL576" s="386"/>
      <c r="AM576" s="387"/>
    </row>
    <row r="577" spans="1:39" ht="10.35" customHeight="1" x14ac:dyDescent="0.2">
      <c r="A577" s="360" t="s">
        <v>107</v>
      </c>
      <c r="B577" s="361"/>
      <c r="C577" s="361"/>
      <c r="D577" s="361"/>
      <c r="E577" s="361"/>
      <c r="F577" s="361"/>
      <c r="G577" s="361"/>
      <c r="H577" s="362"/>
      <c r="I577" s="360" t="s">
        <v>106</v>
      </c>
      <c r="J577" s="362"/>
      <c r="K577" s="363">
        <v>111.49</v>
      </c>
      <c r="L577" s="364"/>
      <c r="M577" s="364"/>
      <c r="N577" s="364"/>
      <c r="O577" s="364"/>
      <c r="P577" s="365"/>
      <c r="Q577" s="363">
        <v>133.78</v>
      </c>
      <c r="R577" s="364"/>
      <c r="S577" s="364"/>
      <c r="T577" s="364"/>
      <c r="U577" s="364"/>
      <c r="V577" s="365"/>
      <c r="W577" s="366">
        <v>20</v>
      </c>
      <c r="X577" s="367"/>
      <c r="Y577" s="367"/>
      <c r="Z577" s="367"/>
      <c r="AA577" s="367"/>
      <c r="AB577" s="367"/>
      <c r="AC577" s="368"/>
      <c r="AD577" s="369">
        <v>24</v>
      </c>
      <c r="AE577" s="370"/>
      <c r="AF577" s="370"/>
      <c r="AG577" s="370"/>
      <c r="AH577" s="370"/>
      <c r="AI577" s="370"/>
      <c r="AJ577" s="371"/>
      <c r="AK577" s="372">
        <v>3210.72</v>
      </c>
      <c r="AL577" s="373"/>
      <c r="AM577" s="374"/>
    </row>
    <row r="578" spans="1:39" ht="20.45" customHeight="1" x14ac:dyDescent="0.2">
      <c r="A578" s="375" t="s">
        <v>70</v>
      </c>
      <c r="B578" s="375"/>
      <c r="C578" s="375"/>
      <c r="D578" s="375"/>
      <c r="E578" s="375"/>
      <c r="F578" s="375"/>
      <c r="G578" s="375"/>
      <c r="H578" s="375"/>
      <c r="I578" s="375"/>
      <c r="J578" s="375"/>
      <c r="K578" s="375"/>
      <c r="L578" s="375"/>
      <c r="M578" s="375"/>
      <c r="N578" s="375"/>
      <c r="O578" s="375"/>
      <c r="P578" s="375"/>
      <c r="Q578" s="375"/>
      <c r="R578" s="375"/>
      <c r="S578" s="375"/>
      <c r="T578" s="375"/>
      <c r="U578" s="375"/>
      <c r="V578" s="375"/>
      <c r="W578" s="375"/>
      <c r="X578" s="375"/>
      <c r="Y578" s="375"/>
      <c r="Z578" s="375"/>
      <c r="AA578" s="375"/>
      <c r="AB578" s="375"/>
      <c r="AC578" s="375"/>
      <c r="AD578" s="375"/>
      <c r="AE578" s="375"/>
      <c r="AF578" s="375"/>
      <c r="AG578" s="375"/>
      <c r="AH578" s="376">
        <v>3210.72</v>
      </c>
      <c r="AI578" s="377"/>
      <c r="AJ578" s="377"/>
      <c r="AK578" s="377"/>
      <c r="AL578" s="377"/>
      <c r="AM578" s="378"/>
    </row>
    <row r="579" spans="1:39" ht="20.45" customHeight="1" x14ac:dyDescent="0.2">
      <c r="A579" s="309"/>
      <c r="B579" s="309"/>
      <c r="C579" s="309"/>
      <c r="D579" s="309"/>
      <c r="E579" s="309"/>
      <c r="F579" s="309"/>
      <c r="G579" s="309"/>
      <c r="H579" s="309"/>
      <c r="I579" s="309"/>
      <c r="J579" s="309"/>
      <c r="K579" s="309"/>
      <c r="L579" s="309"/>
      <c r="M579" s="309"/>
      <c r="N579" s="309"/>
      <c r="O579" s="309"/>
      <c r="P579" s="309"/>
      <c r="Q579" s="309"/>
      <c r="R579" s="309"/>
      <c r="S579" s="309"/>
      <c r="T579" s="309"/>
      <c r="U579" s="309"/>
      <c r="V579" s="309"/>
      <c r="W579" s="309"/>
      <c r="X579" s="309"/>
      <c r="Y579" s="309"/>
      <c r="Z579" s="309"/>
      <c r="AA579" s="309"/>
      <c r="AB579" s="309"/>
      <c r="AC579" s="309"/>
      <c r="AD579" s="309"/>
      <c r="AE579" s="309"/>
      <c r="AF579" s="309"/>
      <c r="AG579" s="309"/>
      <c r="AH579" s="309"/>
      <c r="AI579" s="309"/>
      <c r="AJ579" s="309"/>
      <c r="AK579" s="309"/>
      <c r="AL579" s="309"/>
      <c r="AM579" s="309"/>
    </row>
    <row r="580" spans="1:39" ht="10.35" customHeight="1" x14ac:dyDescent="0.2">
      <c r="A580" s="379" t="s">
        <v>71</v>
      </c>
      <c r="B580" s="380"/>
      <c r="C580" s="380"/>
      <c r="D580" s="380"/>
      <c r="E580" s="380"/>
      <c r="F580" s="380"/>
      <c r="G580" s="380"/>
      <c r="H580" s="381"/>
      <c r="I580" s="379" t="s">
        <v>58</v>
      </c>
      <c r="J580" s="381"/>
      <c r="K580" s="382" t="s">
        <v>72</v>
      </c>
      <c r="L580" s="383"/>
      <c r="M580" s="383"/>
      <c r="N580" s="383"/>
      <c r="O580" s="383"/>
      <c r="P580" s="384"/>
      <c r="Q580" s="382" t="s">
        <v>73</v>
      </c>
      <c r="R580" s="383"/>
      <c r="S580" s="383"/>
      <c r="T580" s="384"/>
      <c r="U580" s="382" t="s">
        <v>74</v>
      </c>
      <c r="V580" s="383"/>
      <c r="W580" s="383"/>
      <c r="X580" s="384"/>
      <c r="Y580" s="382" t="s">
        <v>75</v>
      </c>
      <c r="Z580" s="383"/>
      <c r="AA580" s="383"/>
      <c r="AB580" s="383"/>
      <c r="AC580" s="383"/>
      <c r="AD580" s="384"/>
      <c r="AE580" s="385" t="s">
        <v>76</v>
      </c>
      <c r="AF580" s="386"/>
      <c r="AG580" s="386"/>
      <c r="AH580" s="386"/>
      <c r="AI580" s="386"/>
      <c r="AJ580" s="386"/>
      <c r="AK580" s="386"/>
      <c r="AL580" s="386"/>
      <c r="AM580" s="387"/>
    </row>
    <row r="581" spans="1:39" ht="10.35" customHeight="1" x14ac:dyDescent="0.2">
      <c r="A581" s="375" t="s">
        <v>77</v>
      </c>
      <c r="B581" s="375"/>
      <c r="C581" s="375"/>
      <c r="D581" s="375"/>
      <c r="E581" s="375"/>
      <c r="F581" s="375"/>
      <c r="G581" s="375"/>
      <c r="H581" s="375"/>
      <c r="I581" s="375"/>
      <c r="J581" s="375"/>
      <c r="K581" s="375"/>
      <c r="L581" s="375"/>
      <c r="M581" s="375"/>
      <c r="N581" s="375"/>
      <c r="O581" s="375"/>
      <c r="P581" s="375"/>
      <c r="Q581" s="375"/>
      <c r="R581" s="375"/>
      <c r="S581" s="375"/>
      <c r="T581" s="375"/>
      <c r="U581" s="375"/>
      <c r="V581" s="375"/>
      <c r="W581" s="375"/>
      <c r="X581" s="375"/>
      <c r="Y581" s="375"/>
      <c r="Z581" s="375"/>
      <c r="AA581" s="375"/>
      <c r="AB581" s="375"/>
      <c r="AC581" s="375"/>
      <c r="AD581" s="375"/>
      <c r="AE581" s="375"/>
      <c r="AF581" s="375"/>
      <c r="AG581" s="375"/>
      <c r="AH581" s="388">
        <v>0</v>
      </c>
      <c r="AI581" s="389"/>
      <c r="AJ581" s="389"/>
      <c r="AK581" s="389"/>
      <c r="AL581" s="389"/>
      <c r="AM581" s="390"/>
    </row>
    <row r="582" spans="1:39" ht="20.45" customHeight="1" x14ac:dyDescent="0.2">
      <c r="A582" s="309"/>
      <c r="B582" s="309"/>
      <c r="C582" s="309"/>
      <c r="D582" s="309"/>
      <c r="E582" s="309"/>
      <c r="F582" s="309"/>
      <c r="G582" s="309"/>
      <c r="H582" s="309"/>
      <c r="I582" s="309"/>
      <c r="J582" s="309"/>
      <c r="K582" s="309"/>
      <c r="L582" s="309"/>
      <c r="M582" s="309"/>
      <c r="N582" s="309"/>
      <c r="O582" s="309"/>
      <c r="P582" s="309"/>
      <c r="Q582" s="309"/>
      <c r="R582" s="309"/>
      <c r="S582" s="309"/>
      <c r="T582" s="309"/>
      <c r="U582" s="309"/>
      <c r="V582" s="309"/>
      <c r="W582" s="309"/>
      <c r="X582" s="309"/>
      <c r="Y582" s="309"/>
      <c r="Z582" s="309"/>
      <c r="AA582" s="309"/>
      <c r="AB582" s="309"/>
      <c r="AC582" s="309"/>
      <c r="AD582" s="309"/>
      <c r="AE582" s="309"/>
      <c r="AF582" s="309"/>
      <c r="AG582" s="309"/>
      <c r="AH582" s="309"/>
      <c r="AI582" s="309"/>
      <c r="AJ582" s="309"/>
      <c r="AK582" s="309"/>
      <c r="AL582" s="309"/>
      <c r="AM582" s="309"/>
    </row>
    <row r="583" spans="1:39" ht="10.35" customHeight="1" x14ac:dyDescent="0.2">
      <c r="A583" s="391" t="s">
        <v>78</v>
      </c>
      <c r="B583" s="392"/>
      <c r="C583" s="392"/>
      <c r="D583" s="392"/>
      <c r="E583" s="392"/>
      <c r="F583" s="392"/>
      <c r="G583" s="392"/>
      <c r="H583" s="392"/>
      <c r="I583" s="392"/>
      <c r="J583" s="392"/>
      <c r="K583" s="392"/>
      <c r="L583" s="392"/>
      <c r="M583" s="392"/>
      <c r="N583" s="392"/>
      <c r="O583" s="392"/>
      <c r="P583" s="392"/>
      <c r="Q583" s="392"/>
      <c r="R583" s="392"/>
      <c r="S583" s="392"/>
      <c r="T583" s="392"/>
      <c r="U583" s="392"/>
      <c r="V583" s="392"/>
      <c r="W583" s="392"/>
      <c r="X583" s="392"/>
      <c r="Y583" s="392"/>
      <c r="Z583" s="393"/>
      <c r="AA583" s="376">
        <v>3210.72</v>
      </c>
      <c r="AB583" s="377"/>
      <c r="AC583" s="377"/>
      <c r="AD583" s="377"/>
      <c r="AE583" s="377"/>
      <c r="AF583" s="377"/>
      <c r="AG583" s="377"/>
      <c r="AH583" s="377"/>
      <c r="AI583" s="377"/>
      <c r="AJ583" s="377"/>
      <c r="AK583" s="377"/>
      <c r="AL583" s="377"/>
      <c r="AM583" s="378"/>
    </row>
    <row r="584" spans="1:39" ht="10.9" customHeight="1" x14ac:dyDescent="0.2">
      <c r="A584" s="391" t="s">
        <v>79</v>
      </c>
      <c r="B584" s="392"/>
      <c r="C584" s="392"/>
      <c r="D584" s="392"/>
      <c r="E584" s="392"/>
      <c r="F584" s="392"/>
      <c r="G584" s="392"/>
      <c r="H584" s="392"/>
      <c r="I584" s="392"/>
      <c r="J584" s="392"/>
      <c r="K584" s="392"/>
      <c r="L584" s="392"/>
      <c r="M584" s="392"/>
      <c r="N584" s="392"/>
      <c r="O584" s="392"/>
      <c r="P584" s="392"/>
      <c r="Q584" s="392"/>
      <c r="R584" s="392"/>
      <c r="S584" s="392"/>
      <c r="T584" s="392"/>
      <c r="U584" s="392"/>
      <c r="V584" s="392"/>
      <c r="W584" s="392"/>
      <c r="X584" s="392"/>
      <c r="Y584" s="392"/>
      <c r="Z584" s="393"/>
      <c r="AA584" s="394">
        <v>100</v>
      </c>
      <c r="AB584" s="395"/>
      <c r="AC584" s="395"/>
      <c r="AD584" s="395"/>
      <c r="AE584" s="395"/>
      <c r="AF584" s="395"/>
      <c r="AG584" s="395"/>
      <c r="AH584" s="395"/>
      <c r="AI584" s="395"/>
      <c r="AJ584" s="395"/>
      <c r="AK584" s="395"/>
      <c r="AL584" s="395"/>
      <c r="AM584" s="396"/>
    </row>
    <row r="585" spans="1:39" ht="12.2" customHeight="1" x14ac:dyDescent="0.2">
      <c r="A585" s="391" t="s">
        <v>80</v>
      </c>
      <c r="B585" s="392"/>
      <c r="C585" s="392"/>
      <c r="D585" s="392"/>
      <c r="E585" s="392"/>
      <c r="F585" s="392"/>
      <c r="G585" s="392"/>
      <c r="H585" s="392"/>
      <c r="I585" s="392"/>
      <c r="J585" s="392"/>
      <c r="K585" s="392"/>
      <c r="L585" s="392"/>
      <c r="M585" s="392"/>
      <c r="N585" s="392"/>
      <c r="O585" s="392"/>
      <c r="P585" s="392"/>
      <c r="Q585" s="392"/>
      <c r="R585" s="392"/>
      <c r="S585" s="392"/>
      <c r="T585" s="392"/>
      <c r="U585" s="392"/>
      <c r="V585" s="392"/>
      <c r="W585" s="392"/>
      <c r="X585" s="392"/>
      <c r="Y585" s="392"/>
      <c r="Z585" s="393"/>
      <c r="AA585" s="397">
        <v>32.1</v>
      </c>
      <c r="AB585" s="398"/>
      <c r="AC585" s="398"/>
      <c r="AD585" s="398"/>
      <c r="AE585" s="398"/>
      <c r="AF585" s="398"/>
      <c r="AG585" s="398"/>
      <c r="AH585" s="398"/>
      <c r="AI585" s="398"/>
      <c r="AJ585" s="398"/>
      <c r="AK585" s="398"/>
      <c r="AL585" s="398"/>
      <c r="AM585" s="399"/>
    </row>
    <row r="586" spans="1:39" ht="10.9" customHeight="1" x14ac:dyDescent="0.2">
      <c r="A586" s="309"/>
      <c r="B586" s="309"/>
      <c r="C586" s="309"/>
      <c r="D586" s="309"/>
      <c r="E586" s="309"/>
      <c r="F586" s="309"/>
      <c r="G586" s="309"/>
      <c r="H586" s="309"/>
      <c r="I586" s="309"/>
      <c r="J586" s="309"/>
      <c r="K586" s="309"/>
      <c r="L586" s="309"/>
      <c r="M586" s="309"/>
      <c r="N586" s="309"/>
      <c r="O586" s="309"/>
      <c r="P586" s="309"/>
      <c r="Q586" s="309"/>
      <c r="R586" s="309"/>
      <c r="S586" s="309"/>
      <c r="T586" s="309"/>
      <c r="U586" s="309"/>
      <c r="V586" s="309"/>
      <c r="W586" s="309"/>
      <c r="X586" s="309"/>
      <c r="Y586" s="309"/>
      <c r="Z586" s="309"/>
      <c r="AA586" s="309"/>
      <c r="AB586" s="309"/>
      <c r="AC586" s="309"/>
      <c r="AD586" s="309"/>
      <c r="AE586" s="309"/>
      <c r="AF586" s="309"/>
      <c r="AG586" s="309"/>
      <c r="AH586" s="309"/>
      <c r="AI586" s="309"/>
      <c r="AJ586" s="309"/>
      <c r="AK586" s="309"/>
      <c r="AL586" s="309"/>
      <c r="AM586" s="309"/>
    </row>
    <row r="587" spans="1:39" ht="24.2" customHeight="1" x14ac:dyDescent="0.2">
      <c r="A587" s="379" t="s">
        <v>81</v>
      </c>
      <c r="B587" s="380"/>
      <c r="C587" s="380"/>
      <c r="D587" s="380"/>
      <c r="E587" s="380"/>
      <c r="F587" s="380"/>
      <c r="G587" s="380"/>
      <c r="H587" s="380"/>
      <c r="I587" s="380"/>
      <c r="J587" s="380"/>
      <c r="K587" s="381"/>
      <c r="L587" s="379" t="s">
        <v>58</v>
      </c>
      <c r="M587" s="380"/>
      <c r="N587" s="380"/>
      <c r="O587" s="381"/>
      <c r="P587" s="382" t="s">
        <v>22</v>
      </c>
      <c r="Q587" s="383"/>
      <c r="R587" s="383"/>
      <c r="S587" s="384"/>
      <c r="T587" s="385" t="s">
        <v>82</v>
      </c>
      <c r="U587" s="386"/>
      <c r="V587" s="386"/>
      <c r="W587" s="386"/>
      <c r="X587" s="386"/>
      <c r="Y587" s="386"/>
      <c r="Z587" s="386"/>
      <c r="AA587" s="387"/>
      <c r="AB587" s="385" t="s">
        <v>63</v>
      </c>
      <c r="AC587" s="386"/>
      <c r="AD587" s="386"/>
      <c r="AE587" s="386"/>
      <c r="AF587" s="386"/>
      <c r="AG587" s="386"/>
      <c r="AH587" s="386"/>
      <c r="AI587" s="386"/>
      <c r="AJ587" s="387"/>
      <c r="AK587" s="385" t="s">
        <v>82</v>
      </c>
      <c r="AL587" s="386"/>
      <c r="AM587" s="387"/>
    </row>
    <row r="588" spans="1:39" ht="12.2" customHeight="1" x14ac:dyDescent="0.2">
      <c r="A588" s="375" t="s">
        <v>83</v>
      </c>
      <c r="B588" s="375"/>
      <c r="C588" s="375"/>
      <c r="D588" s="375"/>
      <c r="E588" s="375"/>
      <c r="F588" s="375"/>
      <c r="G588" s="375"/>
      <c r="H588" s="375"/>
      <c r="I588" s="375"/>
      <c r="J588" s="375"/>
      <c r="K588" s="375"/>
      <c r="L588" s="375"/>
      <c r="M588" s="375"/>
      <c r="N588" s="375"/>
      <c r="O588" s="375"/>
      <c r="P588" s="375"/>
      <c r="Q588" s="375"/>
      <c r="R588" s="375"/>
      <c r="S588" s="375"/>
      <c r="T588" s="375"/>
      <c r="U588" s="375"/>
      <c r="V588" s="375"/>
      <c r="W588" s="375"/>
      <c r="X588" s="375"/>
      <c r="Y588" s="375"/>
      <c r="Z588" s="375"/>
      <c r="AA588" s="375"/>
      <c r="AB588" s="375"/>
      <c r="AC588" s="375"/>
      <c r="AD588" s="375"/>
      <c r="AE588" s="375"/>
      <c r="AF588" s="375"/>
      <c r="AG588" s="375"/>
      <c r="AH588" s="388">
        <v>0</v>
      </c>
      <c r="AI588" s="389"/>
      <c r="AJ588" s="389"/>
      <c r="AK588" s="389"/>
      <c r="AL588" s="389"/>
      <c r="AM588" s="390"/>
    </row>
    <row r="589" spans="1:39" ht="10.9" customHeight="1" x14ac:dyDescent="0.2">
      <c r="A589" s="309"/>
      <c r="B589" s="309"/>
      <c r="C589" s="309"/>
      <c r="D589" s="309"/>
      <c r="E589" s="309"/>
      <c r="F589" s="309"/>
      <c r="G589" s="309"/>
      <c r="H589" s="309"/>
      <c r="I589" s="309"/>
      <c r="J589" s="309"/>
      <c r="K589" s="309"/>
      <c r="L589" s="309"/>
      <c r="M589" s="309"/>
      <c r="N589" s="309"/>
      <c r="O589" s="309"/>
      <c r="P589" s="309"/>
      <c r="Q589" s="309"/>
      <c r="R589" s="309"/>
      <c r="S589" s="309"/>
      <c r="T589" s="309"/>
      <c r="U589" s="309"/>
      <c r="V589" s="309"/>
      <c r="W589" s="309"/>
      <c r="X589" s="309"/>
      <c r="Y589" s="309"/>
      <c r="Z589" s="309"/>
      <c r="AA589" s="309"/>
      <c r="AB589" s="309"/>
      <c r="AC589" s="309"/>
      <c r="AD589" s="309"/>
      <c r="AE589" s="309"/>
      <c r="AF589" s="309"/>
      <c r="AG589" s="309"/>
      <c r="AH589" s="309"/>
      <c r="AI589" s="309"/>
      <c r="AJ589" s="309"/>
      <c r="AK589" s="309"/>
      <c r="AL589" s="309"/>
      <c r="AM589" s="309"/>
    </row>
    <row r="590" spans="1:39" ht="24.2" customHeight="1" x14ac:dyDescent="0.2">
      <c r="A590" s="379" t="s">
        <v>84</v>
      </c>
      <c r="B590" s="380"/>
      <c r="C590" s="380"/>
      <c r="D590" s="380"/>
      <c r="E590" s="380"/>
      <c r="F590" s="380"/>
      <c r="G590" s="380"/>
      <c r="H590" s="380"/>
      <c r="I590" s="380"/>
      <c r="J590" s="380"/>
      <c r="K590" s="381"/>
      <c r="L590" s="379" t="s">
        <v>58</v>
      </c>
      <c r="M590" s="380"/>
      <c r="N590" s="380"/>
      <c r="O590" s="381"/>
      <c r="P590" s="382" t="s">
        <v>22</v>
      </c>
      <c r="Q590" s="383"/>
      <c r="R590" s="383"/>
      <c r="S590" s="384"/>
      <c r="T590" s="385" t="s">
        <v>82</v>
      </c>
      <c r="U590" s="386"/>
      <c r="V590" s="386"/>
      <c r="W590" s="386"/>
      <c r="X590" s="386"/>
      <c r="Y590" s="386"/>
      <c r="Z590" s="386"/>
      <c r="AA590" s="387"/>
      <c r="AB590" s="385" t="s">
        <v>63</v>
      </c>
      <c r="AC590" s="386"/>
      <c r="AD590" s="386"/>
      <c r="AE590" s="386"/>
      <c r="AF590" s="386"/>
      <c r="AG590" s="386"/>
      <c r="AH590" s="386"/>
      <c r="AI590" s="386"/>
      <c r="AJ590" s="387"/>
      <c r="AK590" s="385" t="s">
        <v>82</v>
      </c>
      <c r="AL590" s="386"/>
      <c r="AM590" s="387"/>
    </row>
    <row r="591" spans="1:39" ht="12.2" customHeight="1" x14ac:dyDescent="0.2">
      <c r="A591" s="375" t="s">
        <v>85</v>
      </c>
      <c r="B591" s="375"/>
      <c r="C591" s="375"/>
      <c r="D591" s="375"/>
      <c r="E591" s="375"/>
      <c r="F591" s="375"/>
      <c r="G591" s="375"/>
      <c r="H591" s="375"/>
      <c r="I591" s="375"/>
      <c r="J591" s="375"/>
      <c r="K591" s="375"/>
      <c r="L591" s="375"/>
      <c r="M591" s="375"/>
      <c r="N591" s="375"/>
      <c r="O591" s="375"/>
      <c r="P591" s="375"/>
      <c r="Q591" s="375"/>
      <c r="R591" s="375"/>
      <c r="S591" s="375"/>
      <c r="T591" s="375"/>
      <c r="U591" s="375"/>
      <c r="V591" s="375"/>
      <c r="W591" s="375"/>
      <c r="X591" s="375"/>
      <c r="Y591" s="375"/>
      <c r="Z591" s="375"/>
      <c r="AA591" s="375"/>
      <c r="AB591" s="375"/>
      <c r="AC591" s="375"/>
      <c r="AD591" s="375"/>
      <c r="AE591" s="375"/>
      <c r="AF591" s="375"/>
      <c r="AG591" s="375"/>
      <c r="AH591" s="388">
        <v>0</v>
      </c>
      <c r="AI591" s="389"/>
      <c r="AJ591" s="389"/>
      <c r="AK591" s="389"/>
      <c r="AL591" s="389"/>
      <c r="AM591" s="390"/>
    </row>
    <row r="592" spans="1:39" ht="10.9" customHeight="1" x14ac:dyDescent="0.2">
      <c r="A592" s="309"/>
      <c r="B592" s="309"/>
      <c r="C592" s="309"/>
      <c r="D592" s="309"/>
      <c r="E592" s="309"/>
      <c r="F592" s="309"/>
      <c r="G592" s="309"/>
      <c r="H592" s="309"/>
      <c r="I592" s="309"/>
      <c r="J592" s="309"/>
      <c r="K592" s="309"/>
      <c r="L592" s="309"/>
      <c r="M592" s="309"/>
      <c r="N592" s="309"/>
      <c r="O592" s="309"/>
      <c r="P592" s="309"/>
      <c r="Q592" s="309"/>
      <c r="R592" s="309"/>
      <c r="S592" s="309"/>
      <c r="T592" s="309"/>
      <c r="U592" s="309"/>
      <c r="V592" s="309"/>
      <c r="W592" s="309"/>
      <c r="X592" s="309"/>
      <c r="Y592" s="309"/>
      <c r="Z592" s="309"/>
      <c r="AA592" s="309"/>
      <c r="AB592" s="309"/>
      <c r="AC592" s="309"/>
      <c r="AD592" s="309"/>
      <c r="AE592" s="309"/>
      <c r="AF592" s="309"/>
      <c r="AG592" s="309"/>
      <c r="AH592" s="309"/>
      <c r="AI592" s="309"/>
      <c r="AJ592" s="309"/>
      <c r="AK592" s="309"/>
      <c r="AL592" s="309"/>
      <c r="AM592" s="309"/>
    </row>
    <row r="593" spans="1:39" ht="24.2" customHeight="1" x14ac:dyDescent="0.2">
      <c r="A593" s="379" t="s">
        <v>86</v>
      </c>
      <c r="B593" s="380"/>
      <c r="C593" s="380"/>
      <c r="D593" s="380"/>
      <c r="E593" s="380"/>
      <c r="F593" s="380"/>
      <c r="G593" s="381"/>
      <c r="H593" s="379" t="s">
        <v>58</v>
      </c>
      <c r="I593" s="381"/>
      <c r="J593" s="382" t="s">
        <v>22</v>
      </c>
      <c r="K593" s="383"/>
      <c r="L593" s="384"/>
      <c r="M593" s="385" t="s">
        <v>87</v>
      </c>
      <c r="N593" s="386"/>
      <c r="O593" s="386"/>
      <c r="P593" s="386"/>
      <c r="Q593" s="386"/>
      <c r="R593" s="386"/>
      <c r="S593" s="387"/>
      <c r="T593" s="385" t="s">
        <v>88</v>
      </c>
      <c r="U593" s="386"/>
      <c r="V593" s="386"/>
      <c r="W593" s="387"/>
      <c r="X593" s="385" t="s">
        <v>89</v>
      </c>
      <c r="Y593" s="387"/>
      <c r="Z593" s="385" t="s">
        <v>90</v>
      </c>
      <c r="AA593" s="386"/>
      <c r="AB593" s="387"/>
      <c r="AC593" s="385" t="s">
        <v>76</v>
      </c>
      <c r="AD593" s="386"/>
      <c r="AE593" s="386"/>
      <c r="AF593" s="386"/>
      <c r="AG593" s="387"/>
      <c r="AH593" s="385" t="s">
        <v>63</v>
      </c>
      <c r="AI593" s="386"/>
      <c r="AJ593" s="386"/>
      <c r="AK593" s="386"/>
      <c r="AL593" s="387"/>
      <c r="AM593" s="53" t="s">
        <v>91</v>
      </c>
    </row>
    <row r="594" spans="1:39" ht="12.2" customHeight="1" x14ac:dyDescent="0.2">
      <c r="A594" s="375" t="s">
        <v>92</v>
      </c>
      <c r="B594" s="375"/>
      <c r="C594" s="375"/>
      <c r="D594" s="375"/>
      <c r="E594" s="375"/>
      <c r="F594" s="375"/>
      <c r="G594" s="375"/>
      <c r="H594" s="375"/>
      <c r="I594" s="375"/>
      <c r="J594" s="375"/>
      <c r="K594" s="375"/>
      <c r="L594" s="375"/>
      <c r="M594" s="375"/>
      <c r="N594" s="375"/>
      <c r="O594" s="375"/>
      <c r="P594" s="375"/>
      <c r="Q594" s="375"/>
      <c r="R594" s="375"/>
      <c r="S594" s="375"/>
      <c r="T594" s="375"/>
      <c r="U594" s="375"/>
      <c r="V594" s="375"/>
      <c r="W594" s="375"/>
      <c r="X594" s="375"/>
      <c r="Y594" s="375"/>
      <c r="Z594" s="375"/>
      <c r="AA594" s="375"/>
      <c r="AB594" s="375"/>
      <c r="AC594" s="375"/>
      <c r="AD594" s="375"/>
      <c r="AE594" s="375"/>
      <c r="AF594" s="375"/>
      <c r="AG594" s="375"/>
      <c r="AH594" s="388">
        <v>0</v>
      </c>
      <c r="AI594" s="389"/>
      <c r="AJ594" s="389"/>
      <c r="AK594" s="389"/>
      <c r="AL594" s="389"/>
      <c r="AM594" s="390"/>
    </row>
    <row r="595" spans="1:39" ht="10.9" customHeight="1" x14ac:dyDescent="0.2">
      <c r="A595" s="309"/>
      <c r="B595" s="309"/>
      <c r="C595" s="309"/>
      <c r="D595" s="309"/>
      <c r="E595" s="309"/>
      <c r="F595" s="309"/>
      <c r="G595" s="309"/>
      <c r="H595" s="309"/>
      <c r="I595" s="309"/>
      <c r="J595" s="309"/>
      <c r="K595" s="309"/>
      <c r="L595" s="309"/>
      <c r="M595" s="309"/>
      <c r="N595" s="309"/>
      <c r="O595" s="309"/>
      <c r="P595" s="309"/>
      <c r="Q595" s="309"/>
      <c r="R595" s="309"/>
      <c r="S595" s="309"/>
      <c r="T595" s="309"/>
      <c r="U595" s="309"/>
      <c r="V595" s="309"/>
      <c r="W595" s="309"/>
      <c r="X595" s="309"/>
      <c r="Y595" s="309"/>
      <c r="Z595" s="309"/>
      <c r="AA595" s="309"/>
      <c r="AB595" s="309"/>
      <c r="AC595" s="309"/>
      <c r="AD595" s="309"/>
      <c r="AE595" s="309"/>
      <c r="AF595" s="309"/>
      <c r="AG595" s="309"/>
      <c r="AH595" s="309"/>
      <c r="AI595" s="309"/>
      <c r="AJ595" s="309"/>
      <c r="AK595" s="309"/>
      <c r="AL595" s="309"/>
      <c r="AM595" s="309"/>
    </row>
    <row r="596" spans="1:39" ht="12.2" customHeight="1" x14ac:dyDescent="0.2">
      <c r="A596" s="391" t="s">
        <v>93</v>
      </c>
      <c r="B596" s="392"/>
      <c r="C596" s="392"/>
      <c r="D596" s="392"/>
      <c r="E596" s="392"/>
      <c r="F596" s="392"/>
      <c r="G596" s="392"/>
      <c r="H596" s="392"/>
      <c r="I596" s="392"/>
      <c r="J596" s="392"/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  <c r="AF596" s="392"/>
      <c r="AG596" s="393"/>
      <c r="AH596" s="403">
        <v>32.1</v>
      </c>
      <c r="AI596" s="404"/>
      <c r="AJ596" s="404"/>
      <c r="AK596" s="404"/>
      <c r="AL596" s="404"/>
      <c r="AM596" s="405"/>
    </row>
    <row r="597" spans="1:39" ht="12.2" customHeight="1" x14ac:dyDescent="0.2">
      <c r="A597" s="391" t="s">
        <v>99</v>
      </c>
      <c r="B597" s="392"/>
      <c r="C597" s="392"/>
      <c r="D597" s="392"/>
      <c r="E597" s="392"/>
      <c r="F597" s="392"/>
      <c r="G597" s="392"/>
      <c r="H597" s="392"/>
      <c r="I597" s="392"/>
      <c r="J597" s="392"/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  <c r="AF597" s="392"/>
      <c r="AG597" s="393"/>
      <c r="AH597" s="407">
        <v>0</v>
      </c>
      <c r="AI597" s="408"/>
      <c r="AJ597" s="408"/>
      <c r="AK597" s="408"/>
      <c r="AL597" s="408"/>
      <c r="AM597" s="409"/>
    </row>
    <row r="598" spans="1:39" ht="12.2" customHeight="1" x14ac:dyDescent="0.2">
      <c r="A598" s="391" t="s">
        <v>95</v>
      </c>
      <c r="B598" s="392"/>
      <c r="C598" s="392"/>
      <c r="D598" s="392"/>
      <c r="E598" s="392"/>
      <c r="F598" s="392"/>
      <c r="G598" s="392"/>
      <c r="H598" s="392"/>
      <c r="I598" s="392"/>
      <c r="J598" s="392"/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  <c r="AF598" s="392"/>
      <c r="AG598" s="393"/>
      <c r="AH598" s="403">
        <v>32.1</v>
      </c>
      <c r="AI598" s="404"/>
      <c r="AJ598" s="404"/>
      <c r="AK598" s="404"/>
      <c r="AL598" s="404"/>
      <c r="AM598" s="405"/>
    </row>
    <row r="599" spans="1:39" ht="10.9" customHeight="1" x14ac:dyDescent="0.2">
      <c r="A599" s="309"/>
      <c r="B599" s="309"/>
      <c r="C599" s="309"/>
      <c r="D599" s="309"/>
      <c r="E599" s="309"/>
      <c r="F599" s="309"/>
      <c r="G599" s="309"/>
      <c r="H599" s="309"/>
      <c r="I599" s="309"/>
      <c r="J599" s="309"/>
      <c r="K599" s="309"/>
      <c r="L599" s="309"/>
      <c r="M599" s="309"/>
      <c r="N599" s="309"/>
      <c r="O599" s="309"/>
      <c r="P599" s="309"/>
      <c r="Q599" s="309"/>
      <c r="R599" s="309"/>
      <c r="S599" s="309"/>
      <c r="T599" s="309"/>
      <c r="U599" s="309"/>
      <c r="V599" s="309"/>
      <c r="W599" s="309"/>
      <c r="X599" s="309"/>
      <c r="Y599" s="309"/>
      <c r="Z599" s="309"/>
      <c r="AA599" s="309"/>
      <c r="AB599" s="309"/>
      <c r="AC599" s="309"/>
      <c r="AD599" s="309"/>
      <c r="AE599" s="309"/>
      <c r="AF599" s="309"/>
      <c r="AG599" s="309"/>
      <c r="AH599" s="309"/>
      <c r="AI599" s="309"/>
      <c r="AJ599" s="309"/>
      <c r="AK599" s="309"/>
      <c r="AL599" s="309"/>
      <c r="AM599" s="309"/>
    </row>
    <row r="600" spans="1:39" ht="24.2" customHeight="1" x14ac:dyDescent="0.2">
      <c r="A600" s="309"/>
      <c r="B600" s="309"/>
      <c r="C600" s="309"/>
      <c r="D600" s="309"/>
      <c r="E600" s="309"/>
      <c r="F600" s="309"/>
      <c r="G600" s="309"/>
      <c r="H600" s="309"/>
      <c r="I600" s="309"/>
      <c r="J600" s="309"/>
      <c r="K600" s="309"/>
      <c r="L600" s="309"/>
      <c r="M600" s="309"/>
      <c r="N600" s="309"/>
      <c r="O600" s="309"/>
      <c r="P600" s="309"/>
      <c r="Q600" s="309"/>
      <c r="R600" s="309"/>
      <c r="S600" s="309"/>
      <c r="T600" s="309"/>
      <c r="U600" s="309"/>
      <c r="V600" s="309"/>
      <c r="W600" s="309"/>
      <c r="X600" s="309"/>
      <c r="Y600" s="309"/>
      <c r="Z600" s="309"/>
      <c r="AA600" s="309"/>
      <c r="AB600" s="309"/>
      <c r="AC600" s="309"/>
      <c r="AD600" s="309"/>
      <c r="AE600" s="309"/>
      <c r="AF600" s="309"/>
      <c r="AG600" s="309"/>
      <c r="AH600" s="309"/>
      <c r="AI600" s="309"/>
      <c r="AJ600" s="309"/>
      <c r="AK600" s="309"/>
      <c r="AL600" s="309"/>
      <c r="AM600" s="309"/>
    </row>
    <row r="601" spans="1:39" ht="12.2" customHeight="1" x14ac:dyDescent="0.2">
      <c r="A601" s="316" t="s">
        <v>10</v>
      </c>
      <c r="B601" s="316"/>
      <c r="C601" s="316"/>
      <c r="D601" s="316"/>
      <c r="E601" s="316"/>
      <c r="F601" s="56" t="s">
        <v>52</v>
      </c>
      <c r="G601" s="316" t="s">
        <v>168</v>
      </c>
      <c r="H601" s="316"/>
      <c r="I601" s="316"/>
      <c r="J601" s="316"/>
      <c r="K601" s="316"/>
      <c r="L601" s="316"/>
      <c r="M601" s="316"/>
      <c r="N601" s="316"/>
      <c r="O601" s="316"/>
      <c r="P601" s="316"/>
      <c r="Q601" s="316"/>
      <c r="R601" s="316"/>
      <c r="S601" s="316"/>
      <c r="T601" s="316"/>
      <c r="U601" s="316"/>
      <c r="V601" s="316"/>
      <c r="W601" s="316"/>
      <c r="X601" s="316"/>
      <c r="Y601" s="316"/>
      <c r="Z601" s="316"/>
      <c r="AA601" s="316"/>
      <c r="AB601" s="316"/>
      <c r="AC601" s="316"/>
      <c r="AD601" s="316"/>
      <c r="AE601" s="316"/>
      <c r="AF601" s="316"/>
      <c r="AG601" s="316"/>
      <c r="AH601" s="316"/>
      <c r="AI601" s="316"/>
      <c r="AJ601" s="316"/>
      <c r="AK601" s="316"/>
      <c r="AL601" s="316"/>
      <c r="AM601" s="316"/>
    </row>
    <row r="602" spans="1:39" ht="10.9" customHeight="1" x14ac:dyDescent="0.2">
      <c r="A602" s="316" t="s">
        <v>5</v>
      </c>
      <c r="B602" s="316"/>
      <c r="C602" s="316"/>
      <c r="D602" s="316"/>
      <c r="E602" s="316"/>
      <c r="F602" s="56" t="s">
        <v>52</v>
      </c>
      <c r="G602" s="406">
        <v>202500036009105</v>
      </c>
      <c r="H602" s="316"/>
      <c r="I602" s="316"/>
      <c r="J602" s="316"/>
      <c r="K602" s="316"/>
      <c r="L602" s="316"/>
      <c r="M602" s="316"/>
      <c r="N602" s="316"/>
      <c r="O602" s="316"/>
      <c r="P602" s="316"/>
      <c r="Q602" s="316"/>
      <c r="R602" s="316"/>
      <c r="S602" s="316"/>
      <c r="T602" s="316"/>
      <c r="U602" s="316"/>
      <c r="V602" s="317" t="s">
        <v>229</v>
      </c>
      <c r="W602" s="317"/>
      <c r="X602" s="317"/>
      <c r="Y602" s="317"/>
      <c r="Z602" s="317"/>
      <c r="AA602" s="317"/>
      <c r="AB602" s="317"/>
      <c r="AC602" s="317"/>
      <c r="AD602" s="317"/>
      <c r="AE602" s="317"/>
      <c r="AF602" s="317"/>
      <c r="AG602" s="317"/>
      <c r="AH602" s="317"/>
      <c r="AI602" s="317"/>
      <c r="AJ602" s="317"/>
      <c r="AK602" s="317"/>
      <c r="AL602" s="317"/>
      <c r="AM602" s="317"/>
    </row>
    <row r="603" spans="1:39" ht="24.2" customHeight="1" x14ac:dyDescent="0.2">
      <c r="A603" s="316" t="s">
        <v>11</v>
      </c>
      <c r="B603" s="316"/>
      <c r="C603" s="316"/>
      <c r="D603" s="316"/>
      <c r="E603" s="316"/>
      <c r="F603" s="56" t="s">
        <v>52</v>
      </c>
      <c r="G603" s="316" t="s">
        <v>172</v>
      </c>
      <c r="H603" s="316"/>
      <c r="I603" s="316"/>
      <c r="J603" s="316"/>
      <c r="K603" s="316"/>
      <c r="L603" s="316"/>
      <c r="M603" s="316"/>
      <c r="N603" s="316"/>
      <c r="O603" s="316"/>
      <c r="P603" s="316"/>
      <c r="Q603" s="316"/>
      <c r="R603" s="316"/>
      <c r="S603" s="316"/>
      <c r="T603" s="316"/>
      <c r="U603" s="316"/>
      <c r="V603" s="316"/>
      <c r="W603" s="316"/>
      <c r="X603" s="316"/>
      <c r="Y603" s="316"/>
      <c r="Z603" s="316"/>
      <c r="AA603" s="316"/>
      <c r="AB603" s="316"/>
      <c r="AC603" s="316"/>
      <c r="AD603" s="316"/>
      <c r="AE603" s="316"/>
      <c r="AF603" s="316"/>
      <c r="AG603" s="316"/>
      <c r="AH603" s="316"/>
      <c r="AI603" s="316"/>
      <c r="AJ603" s="316"/>
      <c r="AK603" s="316"/>
      <c r="AL603" s="316"/>
      <c r="AM603" s="316"/>
    </row>
    <row r="604" spans="1:39" ht="24.2" customHeight="1" x14ac:dyDescent="0.2">
      <c r="A604" s="316" t="s">
        <v>12</v>
      </c>
      <c r="B604" s="316"/>
      <c r="C604" s="316"/>
      <c r="D604" s="316"/>
      <c r="E604" s="316"/>
      <c r="F604" s="56" t="s">
        <v>52</v>
      </c>
      <c r="G604" s="316" t="s">
        <v>295</v>
      </c>
      <c r="H604" s="316"/>
      <c r="I604" s="316"/>
      <c r="J604" s="316"/>
      <c r="K604" s="316"/>
      <c r="L604" s="316"/>
      <c r="M604" s="316"/>
      <c r="N604" s="316"/>
      <c r="O604" s="316"/>
      <c r="P604" s="316"/>
      <c r="Q604" s="316"/>
      <c r="R604" s="316"/>
      <c r="S604" s="316"/>
      <c r="T604" s="316"/>
      <c r="U604" s="316"/>
      <c r="V604" s="316"/>
      <c r="W604" s="316"/>
      <c r="X604" s="316"/>
      <c r="Y604" s="316"/>
      <c r="Z604" s="316"/>
      <c r="AA604" s="316"/>
      <c r="AB604" s="316"/>
      <c r="AC604" s="317"/>
      <c r="AD604" s="317"/>
      <c r="AE604" s="317"/>
      <c r="AF604" s="317"/>
      <c r="AG604" s="317"/>
      <c r="AH604" s="317"/>
      <c r="AI604" s="317"/>
      <c r="AJ604" s="317"/>
      <c r="AK604" s="317"/>
      <c r="AL604" s="56"/>
      <c r="AM604" s="57"/>
    </row>
    <row r="605" spans="1:39" ht="24.2" customHeight="1" x14ac:dyDescent="0.2">
      <c r="A605" s="316" t="s">
        <v>53</v>
      </c>
      <c r="B605" s="316"/>
      <c r="C605" s="316"/>
      <c r="D605" s="316"/>
      <c r="E605" s="316"/>
      <c r="F605" s="56" t="s">
        <v>52</v>
      </c>
      <c r="G605" s="316" t="s">
        <v>54</v>
      </c>
      <c r="H605" s="316"/>
      <c r="I605" s="316"/>
      <c r="J605" s="316"/>
      <c r="K605" s="316"/>
      <c r="L605" s="316"/>
      <c r="M605" s="316"/>
      <c r="N605" s="316"/>
      <c r="O605" s="316"/>
      <c r="P605" s="316"/>
      <c r="Q605" s="316"/>
      <c r="R605" s="316"/>
      <c r="S605" s="316"/>
      <c r="T605" s="316"/>
      <c r="U605" s="316"/>
      <c r="V605" s="316"/>
      <c r="W605" s="316"/>
      <c r="X605" s="316"/>
      <c r="Y605" s="316"/>
      <c r="Z605" s="316"/>
      <c r="AA605" s="316"/>
      <c r="AB605" s="316"/>
      <c r="AC605" s="316"/>
      <c r="AD605" s="316"/>
      <c r="AE605" s="316"/>
      <c r="AF605" s="316"/>
      <c r="AG605" s="316"/>
      <c r="AH605" s="316"/>
      <c r="AI605" s="316"/>
      <c r="AJ605" s="316"/>
      <c r="AK605" s="316"/>
      <c r="AL605" s="316"/>
      <c r="AM605" s="316"/>
    </row>
    <row r="606" spans="1:39" ht="24.2" customHeight="1" x14ac:dyDescent="0.2">
      <c r="A606" s="316" t="s">
        <v>18</v>
      </c>
      <c r="B606" s="316"/>
      <c r="C606" s="316"/>
      <c r="D606" s="316"/>
      <c r="E606" s="316"/>
      <c r="F606" s="56" t="s">
        <v>52</v>
      </c>
      <c r="G606" s="316" t="s">
        <v>296</v>
      </c>
      <c r="H606" s="316"/>
      <c r="I606" s="316"/>
      <c r="J606" s="316"/>
      <c r="K606" s="316"/>
      <c r="L606" s="316"/>
      <c r="M606" s="316"/>
      <c r="N606" s="316"/>
      <c r="O606" s="316"/>
      <c r="P606" s="316"/>
      <c r="Q606" s="316"/>
      <c r="R606" s="316"/>
      <c r="S606" s="316"/>
      <c r="T606" s="316"/>
      <c r="U606" s="316"/>
      <c r="V606" s="317"/>
      <c r="W606" s="317"/>
      <c r="X606" s="317"/>
      <c r="Y606" s="317"/>
      <c r="Z606" s="317"/>
      <c r="AA606" s="317"/>
      <c r="AB606" s="317"/>
      <c r="AC606" s="317"/>
      <c r="AD606" s="317"/>
      <c r="AE606" s="317"/>
      <c r="AF606" s="317"/>
      <c r="AG606" s="317"/>
      <c r="AH606" s="317"/>
      <c r="AI606" s="317"/>
      <c r="AJ606" s="317"/>
      <c r="AK606" s="317"/>
      <c r="AL606" s="317"/>
      <c r="AM606" s="317"/>
    </row>
    <row r="607" spans="1:39" ht="48.4" customHeight="1" x14ac:dyDescent="0.2">
      <c r="A607" s="316" t="s">
        <v>55</v>
      </c>
      <c r="B607" s="316"/>
      <c r="C607" s="316"/>
      <c r="D607" s="316"/>
      <c r="E607" s="316"/>
      <c r="F607" s="56" t="s">
        <v>52</v>
      </c>
      <c r="G607" s="316" t="s">
        <v>297</v>
      </c>
      <c r="H607" s="316"/>
      <c r="I607" s="316"/>
      <c r="J607" s="316"/>
      <c r="K607" s="316"/>
      <c r="L607" s="316"/>
      <c r="M607" s="316"/>
      <c r="N607" s="316"/>
      <c r="O607" s="316"/>
      <c r="P607" s="316"/>
      <c r="Q607" s="316"/>
      <c r="R607" s="316"/>
      <c r="S607" s="316"/>
      <c r="T607" s="316"/>
      <c r="U607" s="316"/>
      <c r="V607" s="316"/>
      <c r="W607" s="316"/>
      <c r="X607" s="316"/>
      <c r="Y607" s="316"/>
      <c r="Z607" s="316"/>
      <c r="AA607" s="316"/>
      <c r="AB607" s="316"/>
      <c r="AC607" s="316"/>
      <c r="AD607" s="316"/>
      <c r="AE607" s="316"/>
      <c r="AF607" s="316"/>
      <c r="AG607" s="316"/>
      <c r="AH607" s="316"/>
      <c r="AI607" s="316"/>
      <c r="AJ607" s="316"/>
      <c r="AK607" s="316"/>
      <c r="AL607" s="316"/>
      <c r="AM607" s="316"/>
    </row>
    <row r="608" spans="1:39" ht="48.4" customHeight="1" x14ac:dyDescent="0.2">
      <c r="A608" s="400"/>
      <c r="B608" s="400"/>
      <c r="C608" s="400"/>
      <c r="D608" s="400"/>
      <c r="E608" s="400"/>
      <c r="F608" s="400"/>
      <c r="G608" s="400"/>
      <c r="H608" s="400"/>
      <c r="I608" s="400"/>
      <c r="J608" s="400"/>
      <c r="K608" s="400"/>
      <c r="L608" s="400"/>
      <c r="M608" s="400"/>
      <c r="N608" s="400"/>
      <c r="O608" s="400"/>
      <c r="P608" s="400"/>
      <c r="Q608" s="400"/>
      <c r="R608" s="400"/>
      <c r="S608" s="400"/>
      <c r="T608" s="400"/>
      <c r="U608" s="400"/>
      <c r="V608" s="400"/>
      <c r="W608" s="400"/>
      <c r="X608" s="400"/>
      <c r="Y608" s="400"/>
      <c r="Z608" s="400"/>
      <c r="AA608" s="400"/>
      <c r="AB608" s="400"/>
      <c r="AC608" s="400"/>
      <c r="AD608" s="400"/>
      <c r="AE608" s="400"/>
      <c r="AF608" s="400"/>
      <c r="AG608" s="400"/>
      <c r="AH608" s="400"/>
      <c r="AI608" s="400"/>
      <c r="AJ608" s="400"/>
      <c r="AK608" s="400"/>
      <c r="AL608" s="400"/>
      <c r="AM608" s="400"/>
    </row>
    <row r="609" spans="1:39" ht="24.2" customHeight="1" x14ac:dyDescent="0.2">
      <c r="A609" s="309"/>
      <c r="B609" s="309"/>
      <c r="C609" s="309"/>
      <c r="D609" s="309"/>
      <c r="E609" s="309"/>
      <c r="F609" s="309"/>
      <c r="G609" s="309"/>
      <c r="H609" s="309"/>
      <c r="I609" s="309"/>
      <c r="J609" s="309"/>
      <c r="K609" s="309"/>
      <c r="L609" s="309"/>
      <c r="M609" s="309"/>
      <c r="N609" s="309"/>
      <c r="O609" s="309"/>
      <c r="P609" s="309"/>
      <c r="Q609" s="309"/>
      <c r="R609" s="309"/>
      <c r="S609" s="309"/>
      <c r="T609" s="309"/>
      <c r="U609" s="309"/>
      <c r="V609" s="309"/>
      <c r="W609" s="309"/>
      <c r="X609" s="309"/>
      <c r="Y609" s="309"/>
      <c r="Z609" s="309"/>
      <c r="AA609" s="309"/>
      <c r="AB609" s="309"/>
      <c r="AC609" s="309"/>
      <c r="AD609" s="309"/>
      <c r="AE609" s="309"/>
      <c r="AF609" s="309"/>
      <c r="AG609" s="309"/>
      <c r="AH609" s="309"/>
      <c r="AI609" s="309"/>
      <c r="AJ609" s="309"/>
      <c r="AK609" s="309"/>
      <c r="AL609" s="309"/>
      <c r="AM609" s="309"/>
    </row>
    <row r="610" spans="1:39" ht="12.2" customHeight="1" x14ac:dyDescent="0.2">
      <c r="A610" s="401" t="s">
        <v>395</v>
      </c>
      <c r="B610" s="401"/>
      <c r="C610" s="401"/>
      <c r="D610" s="401"/>
      <c r="E610" s="401"/>
      <c r="F610" s="401"/>
      <c r="G610" s="401"/>
      <c r="H610" s="401"/>
      <c r="I610" s="401"/>
      <c r="J610" s="401"/>
      <c r="K610" s="401"/>
      <c r="L610" s="401"/>
      <c r="M610" s="401"/>
      <c r="N610" s="401"/>
      <c r="O610" s="401"/>
      <c r="P610" s="401"/>
      <c r="Q610" s="401"/>
      <c r="R610" s="401"/>
      <c r="S610" s="401"/>
      <c r="T610" s="401"/>
      <c r="U610" s="401"/>
      <c r="V610" s="401"/>
      <c r="W610" s="401"/>
      <c r="X610" s="401"/>
      <c r="Y610" s="401"/>
      <c r="Z610" s="401"/>
      <c r="AA610" s="402" t="s">
        <v>56</v>
      </c>
      <c r="AB610" s="402"/>
      <c r="AC610" s="402"/>
      <c r="AD610" s="402"/>
      <c r="AE610" s="402"/>
      <c r="AF610" s="402"/>
      <c r="AG610" s="402"/>
      <c r="AH610" s="402"/>
      <c r="AI610" s="402"/>
      <c r="AJ610" s="402"/>
      <c r="AK610" s="402"/>
      <c r="AL610" s="402"/>
      <c r="AM610" s="402"/>
    </row>
    <row r="611" spans="1:39" ht="10.9" customHeight="1" x14ac:dyDescent="0.2">
      <c r="A611" s="401" t="s">
        <v>396</v>
      </c>
      <c r="B611" s="401"/>
      <c r="C611" s="401"/>
      <c r="D611" s="401"/>
      <c r="E611" s="401"/>
      <c r="F611" s="401"/>
      <c r="G611" s="401"/>
      <c r="H611" s="401"/>
      <c r="I611" s="401"/>
      <c r="J611" s="401"/>
      <c r="K611" s="401"/>
      <c r="L611" s="401"/>
      <c r="M611" s="401"/>
      <c r="N611" s="401"/>
      <c r="O611" s="401"/>
      <c r="P611" s="401"/>
      <c r="Q611" s="401"/>
      <c r="R611" s="401"/>
      <c r="S611" s="401"/>
      <c r="T611" s="401"/>
      <c r="U611" s="401"/>
      <c r="V611" s="401"/>
      <c r="W611" s="401"/>
      <c r="X611" s="401"/>
      <c r="Y611" s="401"/>
      <c r="Z611" s="401"/>
      <c r="AA611" s="402"/>
      <c r="AB611" s="401"/>
      <c r="AC611" s="401"/>
      <c r="AD611" s="401"/>
      <c r="AE611" s="401"/>
      <c r="AF611" s="401"/>
      <c r="AG611" s="401"/>
      <c r="AH611" s="401"/>
      <c r="AI611" s="401"/>
      <c r="AJ611" s="401"/>
      <c r="AK611" s="401"/>
      <c r="AL611" s="401"/>
      <c r="AM611" s="401"/>
    </row>
    <row r="612" spans="1:39" ht="24.2" customHeight="1" x14ac:dyDescent="0.2">
      <c r="A612" s="309"/>
      <c r="B612" s="309"/>
      <c r="C612" s="309"/>
      <c r="D612" s="309"/>
      <c r="E612" s="309"/>
      <c r="F612" s="309"/>
      <c r="G612" s="309"/>
      <c r="H612" s="309"/>
      <c r="I612" s="309"/>
      <c r="J612" s="309"/>
      <c r="K612" s="309"/>
      <c r="L612" s="309"/>
      <c r="M612" s="309"/>
      <c r="N612" s="309"/>
      <c r="O612" s="309"/>
      <c r="P612" s="309"/>
      <c r="Q612" s="309"/>
      <c r="R612" s="309"/>
      <c r="S612" s="309"/>
      <c r="T612" s="309"/>
      <c r="U612" s="309"/>
      <c r="V612" s="309"/>
      <c r="W612" s="309"/>
      <c r="X612" s="309"/>
      <c r="Y612" s="309"/>
      <c r="Z612" s="309"/>
      <c r="AA612" s="309"/>
      <c r="AB612" s="309"/>
      <c r="AC612" s="309"/>
      <c r="AD612" s="309"/>
      <c r="AE612" s="309"/>
      <c r="AF612" s="309"/>
      <c r="AG612" s="309"/>
      <c r="AH612" s="309"/>
      <c r="AI612" s="309"/>
      <c r="AJ612" s="309"/>
      <c r="AK612" s="309"/>
      <c r="AL612" s="309"/>
      <c r="AM612" s="309"/>
    </row>
    <row r="613" spans="1:39" ht="12.2" customHeight="1" x14ac:dyDescent="0.2">
      <c r="A613" s="379" t="s">
        <v>57</v>
      </c>
      <c r="B613" s="380"/>
      <c r="C613" s="380"/>
      <c r="D613" s="380"/>
      <c r="E613" s="380"/>
      <c r="F613" s="380"/>
      <c r="G613" s="380"/>
      <c r="H613" s="381"/>
      <c r="I613" s="379" t="s">
        <v>58</v>
      </c>
      <c r="J613" s="381"/>
      <c r="K613" s="385" t="s">
        <v>59</v>
      </c>
      <c r="L613" s="386"/>
      <c r="M613" s="386"/>
      <c r="N613" s="387"/>
      <c r="O613" s="385" t="s">
        <v>60</v>
      </c>
      <c r="P613" s="386"/>
      <c r="Q613" s="386"/>
      <c r="R613" s="387"/>
      <c r="S613" s="385" t="s">
        <v>61</v>
      </c>
      <c r="T613" s="386"/>
      <c r="U613" s="386"/>
      <c r="V613" s="386"/>
      <c r="W613" s="386"/>
      <c r="X613" s="387"/>
      <c r="Y613" s="385" t="s">
        <v>62</v>
      </c>
      <c r="Z613" s="386"/>
      <c r="AA613" s="386"/>
      <c r="AB613" s="386"/>
      <c r="AC613" s="386"/>
      <c r="AD613" s="386"/>
      <c r="AE613" s="387"/>
      <c r="AF613" s="385" t="s">
        <v>63</v>
      </c>
      <c r="AG613" s="386"/>
      <c r="AH613" s="386"/>
      <c r="AI613" s="386"/>
      <c r="AJ613" s="387"/>
      <c r="AK613" s="385" t="s">
        <v>64</v>
      </c>
      <c r="AL613" s="386"/>
      <c r="AM613" s="387"/>
    </row>
    <row r="614" spans="1:39" ht="10.9" customHeight="1" x14ac:dyDescent="0.2">
      <c r="A614" s="375" t="s">
        <v>65</v>
      </c>
      <c r="B614" s="375"/>
      <c r="C614" s="375"/>
      <c r="D614" s="375"/>
      <c r="E614" s="375"/>
      <c r="F614" s="375"/>
      <c r="G614" s="375"/>
      <c r="H614" s="375"/>
      <c r="I614" s="375"/>
      <c r="J614" s="375"/>
      <c r="K614" s="375"/>
      <c r="L614" s="375"/>
      <c r="M614" s="375"/>
      <c r="N614" s="375"/>
      <c r="O614" s="375"/>
      <c r="P614" s="375"/>
      <c r="Q614" s="375"/>
      <c r="R614" s="375"/>
      <c r="S614" s="375"/>
      <c r="T614" s="375"/>
      <c r="U614" s="375"/>
      <c r="V614" s="375"/>
      <c r="W614" s="375"/>
      <c r="X614" s="375"/>
      <c r="Y614" s="375"/>
      <c r="Z614" s="375"/>
      <c r="AA614" s="375"/>
      <c r="AB614" s="375"/>
      <c r="AC614" s="375"/>
      <c r="AD614" s="375"/>
      <c r="AE614" s="375"/>
      <c r="AF614" s="375"/>
      <c r="AG614" s="375"/>
      <c r="AH614" s="388">
        <v>0</v>
      </c>
      <c r="AI614" s="389"/>
      <c r="AJ614" s="389"/>
      <c r="AK614" s="389"/>
      <c r="AL614" s="389"/>
      <c r="AM614" s="390"/>
    </row>
    <row r="615" spans="1:39" ht="12.2" customHeight="1" x14ac:dyDescent="0.2">
      <c r="A615" s="309"/>
      <c r="B615" s="309"/>
      <c r="C615" s="309"/>
      <c r="D615" s="309"/>
      <c r="E615" s="309"/>
      <c r="F615" s="309"/>
      <c r="G615" s="309"/>
      <c r="H615" s="309"/>
      <c r="I615" s="309"/>
      <c r="J615" s="309"/>
      <c r="K615" s="309"/>
      <c r="L615" s="309"/>
      <c r="M615" s="309"/>
      <c r="N615" s="309"/>
      <c r="O615" s="309"/>
      <c r="P615" s="309"/>
      <c r="Q615" s="309"/>
      <c r="R615" s="309"/>
      <c r="S615" s="309"/>
      <c r="T615" s="309"/>
      <c r="U615" s="309"/>
      <c r="V615" s="309"/>
      <c r="W615" s="309"/>
      <c r="X615" s="309"/>
      <c r="Y615" s="309"/>
      <c r="Z615" s="309"/>
      <c r="AA615" s="309"/>
      <c r="AB615" s="309"/>
      <c r="AC615" s="309"/>
      <c r="AD615" s="309"/>
      <c r="AE615" s="309"/>
      <c r="AF615" s="309"/>
      <c r="AG615" s="309"/>
      <c r="AH615" s="309"/>
      <c r="AI615" s="309"/>
      <c r="AJ615" s="309"/>
      <c r="AK615" s="309"/>
      <c r="AL615" s="309"/>
      <c r="AM615" s="309"/>
    </row>
    <row r="616" spans="1:39" ht="12.2" customHeight="1" x14ac:dyDescent="0.2">
      <c r="A616" s="379" t="s">
        <v>66</v>
      </c>
      <c r="B616" s="380"/>
      <c r="C616" s="380"/>
      <c r="D616" s="380"/>
      <c r="E616" s="380"/>
      <c r="F616" s="380"/>
      <c r="G616" s="380"/>
      <c r="H616" s="381"/>
      <c r="I616" s="379" t="s">
        <v>58</v>
      </c>
      <c r="J616" s="381"/>
      <c r="K616" s="385" t="s">
        <v>67</v>
      </c>
      <c r="L616" s="386"/>
      <c r="M616" s="386"/>
      <c r="N616" s="386"/>
      <c r="O616" s="386"/>
      <c r="P616" s="387"/>
      <c r="Q616" s="385" t="s">
        <v>68</v>
      </c>
      <c r="R616" s="386"/>
      <c r="S616" s="386"/>
      <c r="T616" s="386"/>
      <c r="U616" s="386"/>
      <c r="V616" s="387"/>
      <c r="W616" s="385" t="s">
        <v>69</v>
      </c>
      <c r="X616" s="386"/>
      <c r="Y616" s="386"/>
      <c r="Z616" s="386"/>
      <c r="AA616" s="386"/>
      <c r="AB616" s="386"/>
      <c r="AC616" s="387"/>
      <c r="AD616" s="385" t="s">
        <v>63</v>
      </c>
      <c r="AE616" s="386"/>
      <c r="AF616" s="386"/>
      <c r="AG616" s="386"/>
      <c r="AH616" s="386"/>
      <c r="AI616" s="386"/>
      <c r="AJ616" s="387"/>
      <c r="AK616" s="385" t="s">
        <v>64</v>
      </c>
      <c r="AL616" s="386"/>
      <c r="AM616" s="387"/>
    </row>
    <row r="617" spans="1:39" ht="12.2" customHeight="1" x14ac:dyDescent="0.2">
      <c r="A617" s="360" t="s">
        <v>107</v>
      </c>
      <c r="B617" s="361"/>
      <c r="C617" s="361"/>
      <c r="D617" s="361"/>
      <c r="E617" s="361"/>
      <c r="F617" s="361"/>
      <c r="G617" s="361"/>
      <c r="H617" s="362"/>
      <c r="I617" s="360" t="s">
        <v>106</v>
      </c>
      <c r="J617" s="362"/>
      <c r="K617" s="363">
        <v>111.49</v>
      </c>
      <c r="L617" s="364"/>
      <c r="M617" s="364"/>
      <c r="N617" s="364"/>
      <c r="O617" s="364"/>
      <c r="P617" s="365"/>
      <c r="Q617" s="363">
        <v>133.78</v>
      </c>
      <c r="R617" s="364"/>
      <c r="S617" s="364"/>
      <c r="T617" s="364"/>
      <c r="U617" s="364"/>
      <c r="V617" s="365"/>
      <c r="W617" s="366">
        <v>20</v>
      </c>
      <c r="X617" s="367"/>
      <c r="Y617" s="367"/>
      <c r="Z617" s="367"/>
      <c r="AA617" s="367"/>
      <c r="AB617" s="367"/>
      <c r="AC617" s="368"/>
      <c r="AD617" s="369">
        <v>48</v>
      </c>
      <c r="AE617" s="370"/>
      <c r="AF617" s="370"/>
      <c r="AG617" s="370"/>
      <c r="AH617" s="370"/>
      <c r="AI617" s="370"/>
      <c r="AJ617" s="371"/>
      <c r="AK617" s="372">
        <v>6421.44</v>
      </c>
      <c r="AL617" s="373"/>
      <c r="AM617" s="374"/>
    </row>
    <row r="618" spans="1:39" ht="10.9" customHeight="1" x14ac:dyDescent="0.2">
      <c r="A618" s="375" t="s">
        <v>70</v>
      </c>
      <c r="B618" s="375"/>
      <c r="C618" s="375"/>
      <c r="D618" s="375"/>
      <c r="E618" s="375"/>
      <c r="F618" s="375"/>
      <c r="G618" s="375"/>
      <c r="H618" s="375"/>
      <c r="I618" s="375"/>
      <c r="J618" s="375"/>
      <c r="K618" s="375"/>
      <c r="L618" s="375"/>
      <c r="M618" s="375"/>
      <c r="N618" s="375"/>
      <c r="O618" s="375"/>
      <c r="P618" s="375"/>
      <c r="Q618" s="375"/>
      <c r="R618" s="375"/>
      <c r="S618" s="375"/>
      <c r="T618" s="375"/>
      <c r="U618" s="375"/>
      <c r="V618" s="375"/>
      <c r="W618" s="375"/>
      <c r="X618" s="375"/>
      <c r="Y618" s="375"/>
      <c r="Z618" s="375"/>
      <c r="AA618" s="375"/>
      <c r="AB618" s="375"/>
      <c r="AC618" s="375"/>
      <c r="AD618" s="375"/>
      <c r="AE618" s="375"/>
      <c r="AF618" s="375"/>
      <c r="AG618" s="375"/>
      <c r="AH618" s="376">
        <v>6421.44</v>
      </c>
      <c r="AI618" s="377"/>
      <c r="AJ618" s="377"/>
      <c r="AK618" s="377"/>
      <c r="AL618" s="377"/>
      <c r="AM618" s="378"/>
    </row>
    <row r="619" spans="1:39" ht="10.9" customHeight="1" x14ac:dyDescent="0.2">
      <c r="A619" s="309"/>
      <c r="B619" s="309"/>
      <c r="C619" s="309"/>
      <c r="D619" s="309"/>
      <c r="E619" s="309"/>
      <c r="F619" s="309"/>
      <c r="G619" s="309"/>
      <c r="H619" s="309"/>
      <c r="I619" s="309"/>
      <c r="J619" s="309"/>
      <c r="K619" s="309"/>
      <c r="L619" s="309"/>
      <c r="M619" s="309"/>
      <c r="N619" s="309"/>
      <c r="O619" s="309"/>
      <c r="P619" s="309"/>
      <c r="Q619" s="309"/>
      <c r="R619" s="309"/>
      <c r="S619" s="309"/>
      <c r="T619" s="309"/>
      <c r="U619" s="309"/>
      <c r="V619" s="309"/>
      <c r="W619" s="309"/>
      <c r="X619" s="309"/>
      <c r="Y619" s="309"/>
      <c r="Z619" s="309"/>
      <c r="AA619" s="309"/>
      <c r="AB619" s="309"/>
      <c r="AC619" s="309"/>
      <c r="AD619" s="309"/>
      <c r="AE619" s="309"/>
      <c r="AF619" s="309"/>
      <c r="AG619" s="309"/>
      <c r="AH619" s="309"/>
      <c r="AI619" s="309"/>
      <c r="AJ619" s="309"/>
      <c r="AK619" s="309"/>
      <c r="AL619" s="309"/>
      <c r="AM619" s="309"/>
    </row>
    <row r="620" spans="1:39" ht="10.35" customHeight="1" x14ac:dyDescent="0.2">
      <c r="A620" s="379" t="s">
        <v>71</v>
      </c>
      <c r="B620" s="380"/>
      <c r="C620" s="380"/>
      <c r="D620" s="380"/>
      <c r="E620" s="380"/>
      <c r="F620" s="380"/>
      <c r="G620" s="380"/>
      <c r="H620" s="381"/>
      <c r="I620" s="379" t="s">
        <v>58</v>
      </c>
      <c r="J620" s="381"/>
      <c r="K620" s="382" t="s">
        <v>72</v>
      </c>
      <c r="L620" s="383"/>
      <c r="M620" s="383"/>
      <c r="N620" s="383"/>
      <c r="O620" s="383"/>
      <c r="P620" s="384"/>
      <c r="Q620" s="382" t="s">
        <v>73</v>
      </c>
      <c r="R620" s="383"/>
      <c r="S620" s="383"/>
      <c r="T620" s="384"/>
      <c r="U620" s="382" t="s">
        <v>74</v>
      </c>
      <c r="V620" s="383"/>
      <c r="W620" s="383"/>
      <c r="X620" s="384"/>
      <c r="Y620" s="382" t="s">
        <v>75</v>
      </c>
      <c r="Z620" s="383"/>
      <c r="AA620" s="383"/>
      <c r="AB620" s="383"/>
      <c r="AC620" s="383"/>
      <c r="AD620" s="384"/>
      <c r="AE620" s="385" t="s">
        <v>76</v>
      </c>
      <c r="AF620" s="386"/>
      <c r="AG620" s="386"/>
      <c r="AH620" s="386"/>
      <c r="AI620" s="386"/>
      <c r="AJ620" s="386"/>
      <c r="AK620" s="386"/>
      <c r="AL620" s="386"/>
      <c r="AM620" s="387"/>
    </row>
    <row r="621" spans="1:39" ht="10.35" customHeight="1" x14ac:dyDescent="0.2">
      <c r="A621" s="375" t="s">
        <v>77</v>
      </c>
      <c r="B621" s="375"/>
      <c r="C621" s="375"/>
      <c r="D621" s="375"/>
      <c r="E621" s="375"/>
      <c r="F621" s="375"/>
      <c r="G621" s="375"/>
      <c r="H621" s="375"/>
      <c r="I621" s="375"/>
      <c r="J621" s="375"/>
      <c r="K621" s="375"/>
      <c r="L621" s="375"/>
      <c r="M621" s="375"/>
      <c r="N621" s="375"/>
      <c r="O621" s="375"/>
      <c r="P621" s="375"/>
      <c r="Q621" s="375"/>
      <c r="R621" s="375"/>
      <c r="S621" s="375"/>
      <c r="T621" s="375"/>
      <c r="U621" s="375"/>
      <c r="V621" s="375"/>
      <c r="W621" s="375"/>
      <c r="X621" s="375"/>
      <c r="Y621" s="375"/>
      <c r="Z621" s="375"/>
      <c r="AA621" s="375"/>
      <c r="AB621" s="375"/>
      <c r="AC621" s="375"/>
      <c r="AD621" s="375"/>
      <c r="AE621" s="375"/>
      <c r="AF621" s="375"/>
      <c r="AG621" s="375"/>
      <c r="AH621" s="388">
        <v>0</v>
      </c>
      <c r="AI621" s="389"/>
      <c r="AJ621" s="389"/>
      <c r="AK621" s="389"/>
      <c r="AL621" s="389"/>
      <c r="AM621" s="390"/>
    </row>
    <row r="622" spans="1:39" ht="20.45" customHeight="1" x14ac:dyDescent="0.2">
      <c r="A622" s="309"/>
      <c r="B622" s="309"/>
      <c r="C622" s="309"/>
      <c r="D622" s="309"/>
      <c r="E622" s="309"/>
      <c r="F622" s="309"/>
      <c r="G622" s="309"/>
      <c r="H622" s="309"/>
      <c r="I622" s="309"/>
      <c r="J622" s="309"/>
      <c r="K622" s="309"/>
      <c r="L622" s="309"/>
      <c r="M622" s="309"/>
      <c r="N622" s="309"/>
      <c r="O622" s="309"/>
      <c r="P622" s="309"/>
      <c r="Q622" s="309"/>
      <c r="R622" s="309"/>
      <c r="S622" s="309"/>
      <c r="T622" s="309"/>
      <c r="U622" s="309"/>
      <c r="V622" s="309"/>
      <c r="W622" s="309"/>
      <c r="X622" s="309"/>
      <c r="Y622" s="309"/>
      <c r="Z622" s="309"/>
      <c r="AA622" s="309"/>
      <c r="AB622" s="309"/>
      <c r="AC622" s="309"/>
      <c r="AD622" s="309"/>
      <c r="AE622" s="309"/>
      <c r="AF622" s="309"/>
      <c r="AG622" s="309"/>
      <c r="AH622" s="309"/>
      <c r="AI622" s="309"/>
      <c r="AJ622" s="309"/>
      <c r="AK622" s="309"/>
      <c r="AL622" s="309"/>
      <c r="AM622" s="309"/>
    </row>
    <row r="623" spans="1:39" ht="20.45" customHeight="1" x14ac:dyDescent="0.2">
      <c r="A623" s="391" t="s">
        <v>78</v>
      </c>
      <c r="B623" s="392"/>
      <c r="C623" s="392"/>
      <c r="D623" s="392"/>
      <c r="E623" s="392"/>
      <c r="F623" s="392"/>
      <c r="G623" s="392"/>
      <c r="H623" s="392"/>
      <c r="I623" s="392"/>
      <c r="J623" s="392"/>
      <c r="K623" s="392"/>
      <c r="L623" s="392"/>
      <c r="M623" s="392"/>
      <c r="N623" s="392"/>
      <c r="O623" s="392"/>
      <c r="P623" s="392"/>
      <c r="Q623" s="392"/>
      <c r="R623" s="392"/>
      <c r="S623" s="392"/>
      <c r="T623" s="392"/>
      <c r="U623" s="392"/>
      <c r="V623" s="392"/>
      <c r="W623" s="392"/>
      <c r="X623" s="392"/>
      <c r="Y623" s="392"/>
      <c r="Z623" s="393"/>
      <c r="AA623" s="376">
        <v>6421.44</v>
      </c>
      <c r="AB623" s="377"/>
      <c r="AC623" s="377"/>
      <c r="AD623" s="377"/>
      <c r="AE623" s="377"/>
      <c r="AF623" s="377"/>
      <c r="AG623" s="377"/>
      <c r="AH623" s="377"/>
      <c r="AI623" s="377"/>
      <c r="AJ623" s="377"/>
      <c r="AK623" s="377"/>
      <c r="AL623" s="377"/>
      <c r="AM623" s="378"/>
    </row>
    <row r="624" spans="1:39" ht="10.35" customHeight="1" x14ac:dyDescent="0.2">
      <c r="A624" s="391" t="s">
        <v>79</v>
      </c>
      <c r="B624" s="392"/>
      <c r="C624" s="392"/>
      <c r="D624" s="392"/>
      <c r="E624" s="392"/>
      <c r="F624" s="392"/>
      <c r="G624" s="392"/>
      <c r="H624" s="392"/>
      <c r="I624" s="392"/>
      <c r="J624" s="392"/>
      <c r="K624" s="392"/>
      <c r="L624" s="392"/>
      <c r="M624" s="392"/>
      <c r="N624" s="392"/>
      <c r="O624" s="392"/>
      <c r="P624" s="392"/>
      <c r="Q624" s="392"/>
      <c r="R624" s="392"/>
      <c r="S624" s="392"/>
      <c r="T624" s="392"/>
      <c r="U624" s="392"/>
      <c r="V624" s="392"/>
      <c r="W624" s="392"/>
      <c r="X624" s="392"/>
      <c r="Y624" s="392"/>
      <c r="Z624" s="393"/>
      <c r="AA624" s="394">
        <v>100</v>
      </c>
      <c r="AB624" s="395"/>
      <c r="AC624" s="395"/>
      <c r="AD624" s="395"/>
      <c r="AE624" s="395"/>
      <c r="AF624" s="395"/>
      <c r="AG624" s="395"/>
      <c r="AH624" s="395"/>
      <c r="AI624" s="395"/>
      <c r="AJ624" s="395"/>
      <c r="AK624" s="395"/>
      <c r="AL624" s="395"/>
      <c r="AM624" s="396"/>
    </row>
    <row r="625" spans="1:39" ht="10.35" customHeight="1" x14ac:dyDescent="0.2">
      <c r="A625" s="391" t="s">
        <v>80</v>
      </c>
      <c r="B625" s="392"/>
      <c r="C625" s="392"/>
      <c r="D625" s="392"/>
      <c r="E625" s="392"/>
      <c r="F625" s="392"/>
      <c r="G625" s="392"/>
      <c r="H625" s="392"/>
      <c r="I625" s="392"/>
      <c r="J625" s="392"/>
      <c r="K625" s="392"/>
      <c r="L625" s="392"/>
      <c r="M625" s="392"/>
      <c r="N625" s="392"/>
      <c r="O625" s="392"/>
      <c r="P625" s="392"/>
      <c r="Q625" s="392"/>
      <c r="R625" s="392"/>
      <c r="S625" s="392"/>
      <c r="T625" s="392"/>
      <c r="U625" s="392"/>
      <c r="V625" s="392"/>
      <c r="W625" s="392"/>
      <c r="X625" s="392"/>
      <c r="Y625" s="392"/>
      <c r="Z625" s="393"/>
      <c r="AA625" s="397">
        <v>64.209999999999994</v>
      </c>
      <c r="AB625" s="398"/>
      <c r="AC625" s="398"/>
      <c r="AD625" s="398"/>
      <c r="AE625" s="398"/>
      <c r="AF625" s="398"/>
      <c r="AG625" s="398"/>
      <c r="AH625" s="398"/>
      <c r="AI625" s="398"/>
      <c r="AJ625" s="398"/>
      <c r="AK625" s="398"/>
      <c r="AL625" s="398"/>
      <c r="AM625" s="399"/>
    </row>
    <row r="626" spans="1:39" ht="20.45" customHeight="1" x14ac:dyDescent="0.2">
      <c r="A626" s="309"/>
      <c r="B626" s="309"/>
      <c r="C626" s="309"/>
      <c r="D626" s="309"/>
      <c r="E626" s="309"/>
      <c r="F626" s="309"/>
      <c r="G626" s="309"/>
      <c r="H626" s="309"/>
      <c r="I626" s="309"/>
      <c r="J626" s="309"/>
      <c r="K626" s="309"/>
      <c r="L626" s="309"/>
      <c r="M626" s="309"/>
      <c r="N626" s="309"/>
      <c r="O626" s="309"/>
      <c r="P626" s="309"/>
      <c r="Q626" s="309"/>
      <c r="R626" s="309"/>
      <c r="S626" s="309"/>
      <c r="T626" s="309"/>
      <c r="U626" s="309"/>
      <c r="V626" s="309"/>
      <c r="W626" s="309"/>
      <c r="X626" s="309"/>
      <c r="Y626" s="309"/>
      <c r="Z626" s="309"/>
      <c r="AA626" s="309"/>
      <c r="AB626" s="309"/>
      <c r="AC626" s="309"/>
      <c r="AD626" s="309"/>
      <c r="AE626" s="309"/>
      <c r="AF626" s="309"/>
      <c r="AG626" s="309"/>
      <c r="AH626" s="309"/>
      <c r="AI626" s="309"/>
      <c r="AJ626" s="309"/>
      <c r="AK626" s="309"/>
      <c r="AL626" s="309"/>
      <c r="AM626" s="309"/>
    </row>
    <row r="627" spans="1:39" ht="10.35" customHeight="1" x14ac:dyDescent="0.2">
      <c r="A627" s="379" t="s">
        <v>81</v>
      </c>
      <c r="B627" s="380"/>
      <c r="C627" s="380"/>
      <c r="D627" s="380"/>
      <c r="E627" s="380"/>
      <c r="F627" s="380"/>
      <c r="G627" s="380"/>
      <c r="H627" s="380"/>
      <c r="I627" s="380"/>
      <c r="J627" s="380"/>
      <c r="K627" s="381"/>
      <c r="L627" s="379" t="s">
        <v>58</v>
      </c>
      <c r="M627" s="380"/>
      <c r="N627" s="380"/>
      <c r="O627" s="381"/>
      <c r="P627" s="382" t="s">
        <v>22</v>
      </c>
      <c r="Q627" s="383"/>
      <c r="R627" s="383"/>
      <c r="S627" s="384"/>
      <c r="T627" s="385" t="s">
        <v>82</v>
      </c>
      <c r="U627" s="386"/>
      <c r="V627" s="386"/>
      <c r="W627" s="386"/>
      <c r="X627" s="386"/>
      <c r="Y627" s="386"/>
      <c r="Z627" s="386"/>
      <c r="AA627" s="387"/>
      <c r="AB627" s="385" t="s">
        <v>63</v>
      </c>
      <c r="AC627" s="386"/>
      <c r="AD627" s="386"/>
      <c r="AE627" s="386"/>
      <c r="AF627" s="386"/>
      <c r="AG627" s="386"/>
      <c r="AH627" s="386"/>
      <c r="AI627" s="386"/>
      <c r="AJ627" s="387"/>
      <c r="AK627" s="385" t="s">
        <v>82</v>
      </c>
      <c r="AL627" s="386"/>
      <c r="AM627" s="387"/>
    </row>
    <row r="628" spans="1:39" ht="10.9" customHeight="1" x14ac:dyDescent="0.2">
      <c r="A628" s="375" t="s">
        <v>83</v>
      </c>
      <c r="B628" s="375"/>
      <c r="C628" s="375"/>
      <c r="D628" s="375"/>
      <c r="E628" s="375"/>
      <c r="F628" s="375"/>
      <c r="G628" s="375"/>
      <c r="H628" s="375"/>
      <c r="I628" s="375"/>
      <c r="J628" s="375"/>
      <c r="K628" s="375"/>
      <c r="L628" s="375"/>
      <c r="M628" s="375"/>
      <c r="N628" s="375"/>
      <c r="O628" s="375"/>
      <c r="P628" s="375"/>
      <c r="Q628" s="375"/>
      <c r="R628" s="375"/>
      <c r="S628" s="375"/>
      <c r="T628" s="375"/>
      <c r="U628" s="375"/>
      <c r="V628" s="375"/>
      <c r="W628" s="375"/>
      <c r="X628" s="375"/>
      <c r="Y628" s="375"/>
      <c r="Z628" s="375"/>
      <c r="AA628" s="375"/>
      <c r="AB628" s="375"/>
      <c r="AC628" s="375"/>
      <c r="AD628" s="375"/>
      <c r="AE628" s="375"/>
      <c r="AF628" s="375"/>
      <c r="AG628" s="375"/>
      <c r="AH628" s="388">
        <v>0</v>
      </c>
      <c r="AI628" s="389"/>
      <c r="AJ628" s="389"/>
      <c r="AK628" s="389"/>
      <c r="AL628" s="389"/>
      <c r="AM628" s="390"/>
    </row>
    <row r="629" spans="1:39" ht="12.2" customHeight="1" x14ac:dyDescent="0.2">
      <c r="A629" s="309"/>
      <c r="B629" s="309"/>
      <c r="C629" s="309"/>
      <c r="D629" s="309"/>
      <c r="E629" s="309"/>
      <c r="F629" s="309"/>
      <c r="G629" s="309"/>
      <c r="H629" s="309"/>
      <c r="I629" s="309"/>
      <c r="J629" s="309"/>
      <c r="K629" s="309"/>
      <c r="L629" s="309"/>
      <c r="M629" s="309"/>
      <c r="N629" s="309"/>
      <c r="O629" s="309"/>
      <c r="P629" s="309"/>
      <c r="Q629" s="309"/>
      <c r="R629" s="309"/>
      <c r="S629" s="309"/>
      <c r="T629" s="309"/>
      <c r="U629" s="309"/>
      <c r="V629" s="309"/>
      <c r="W629" s="309"/>
      <c r="X629" s="309"/>
      <c r="Y629" s="309"/>
      <c r="Z629" s="309"/>
      <c r="AA629" s="309"/>
      <c r="AB629" s="309"/>
      <c r="AC629" s="309"/>
      <c r="AD629" s="309"/>
      <c r="AE629" s="309"/>
      <c r="AF629" s="309"/>
      <c r="AG629" s="309"/>
      <c r="AH629" s="309"/>
      <c r="AI629" s="309"/>
      <c r="AJ629" s="309"/>
      <c r="AK629" s="309"/>
      <c r="AL629" s="309"/>
      <c r="AM629" s="309"/>
    </row>
    <row r="630" spans="1:39" ht="10.9" customHeight="1" x14ac:dyDescent="0.2">
      <c r="A630" s="379" t="s">
        <v>84</v>
      </c>
      <c r="B630" s="380"/>
      <c r="C630" s="380"/>
      <c r="D630" s="380"/>
      <c r="E630" s="380"/>
      <c r="F630" s="380"/>
      <c r="G630" s="380"/>
      <c r="H630" s="380"/>
      <c r="I630" s="380"/>
      <c r="J630" s="380"/>
      <c r="K630" s="381"/>
      <c r="L630" s="379" t="s">
        <v>58</v>
      </c>
      <c r="M630" s="380"/>
      <c r="N630" s="380"/>
      <c r="O630" s="381"/>
      <c r="P630" s="382" t="s">
        <v>22</v>
      </c>
      <c r="Q630" s="383"/>
      <c r="R630" s="383"/>
      <c r="S630" s="384"/>
      <c r="T630" s="385" t="s">
        <v>82</v>
      </c>
      <c r="U630" s="386"/>
      <c r="V630" s="386"/>
      <c r="W630" s="386"/>
      <c r="X630" s="386"/>
      <c r="Y630" s="386"/>
      <c r="Z630" s="386"/>
      <c r="AA630" s="387"/>
      <c r="AB630" s="385" t="s">
        <v>63</v>
      </c>
      <c r="AC630" s="386"/>
      <c r="AD630" s="386"/>
      <c r="AE630" s="386"/>
      <c r="AF630" s="386"/>
      <c r="AG630" s="386"/>
      <c r="AH630" s="386"/>
      <c r="AI630" s="386"/>
      <c r="AJ630" s="387"/>
      <c r="AK630" s="385" t="s">
        <v>82</v>
      </c>
      <c r="AL630" s="386"/>
      <c r="AM630" s="387"/>
    </row>
    <row r="631" spans="1:39" ht="24.2" customHeight="1" x14ac:dyDescent="0.2">
      <c r="A631" s="375" t="s">
        <v>85</v>
      </c>
      <c r="B631" s="375"/>
      <c r="C631" s="375"/>
      <c r="D631" s="375"/>
      <c r="E631" s="375"/>
      <c r="F631" s="375"/>
      <c r="G631" s="375"/>
      <c r="H631" s="375"/>
      <c r="I631" s="375"/>
      <c r="J631" s="375"/>
      <c r="K631" s="375"/>
      <c r="L631" s="375"/>
      <c r="M631" s="375"/>
      <c r="N631" s="375"/>
      <c r="O631" s="375"/>
      <c r="P631" s="375"/>
      <c r="Q631" s="375"/>
      <c r="R631" s="375"/>
      <c r="S631" s="375"/>
      <c r="T631" s="375"/>
      <c r="U631" s="375"/>
      <c r="V631" s="375"/>
      <c r="W631" s="375"/>
      <c r="X631" s="375"/>
      <c r="Y631" s="375"/>
      <c r="Z631" s="375"/>
      <c r="AA631" s="375"/>
      <c r="AB631" s="375"/>
      <c r="AC631" s="375"/>
      <c r="AD631" s="375"/>
      <c r="AE631" s="375"/>
      <c r="AF631" s="375"/>
      <c r="AG631" s="375"/>
      <c r="AH631" s="388">
        <v>0</v>
      </c>
      <c r="AI631" s="389"/>
      <c r="AJ631" s="389"/>
      <c r="AK631" s="389"/>
      <c r="AL631" s="389"/>
      <c r="AM631" s="390"/>
    </row>
    <row r="632" spans="1:39" ht="12.2" customHeight="1" x14ac:dyDescent="0.2">
      <c r="A632" s="309"/>
      <c r="B632" s="309"/>
      <c r="C632" s="309"/>
      <c r="D632" s="309"/>
      <c r="E632" s="309"/>
      <c r="F632" s="309"/>
      <c r="G632" s="309"/>
      <c r="H632" s="309"/>
      <c r="I632" s="309"/>
      <c r="J632" s="309"/>
      <c r="K632" s="309"/>
      <c r="L632" s="309"/>
      <c r="M632" s="309"/>
      <c r="N632" s="309"/>
      <c r="O632" s="309"/>
      <c r="P632" s="309"/>
      <c r="Q632" s="309"/>
      <c r="R632" s="309"/>
      <c r="S632" s="309"/>
      <c r="T632" s="309"/>
      <c r="U632" s="309"/>
      <c r="V632" s="309"/>
      <c r="W632" s="309"/>
      <c r="X632" s="309"/>
      <c r="Y632" s="309"/>
      <c r="Z632" s="309"/>
      <c r="AA632" s="309"/>
      <c r="AB632" s="309"/>
      <c r="AC632" s="309"/>
      <c r="AD632" s="309"/>
      <c r="AE632" s="309"/>
      <c r="AF632" s="309"/>
      <c r="AG632" s="309"/>
      <c r="AH632" s="309"/>
      <c r="AI632" s="309"/>
      <c r="AJ632" s="309"/>
      <c r="AK632" s="309"/>
      <c r="AL632" s="309"/>
      <c r="AM632" s="309"/>
    </row>
    <row r="633" spans="1:39" ht="10.9" customHeight="1" x14ac:dyDescent="0.2">
      <c r="A633" s="379" t="s">
        <v>86</v>
      </c>
      <c r="B633" s="380"/>
      <c r="C633" s="380"/>
      <c r="D633" s="380"/>
      <c r="E633" s="380"/>
      <c r="F633" s="380"/>
      <c r="G633" s="381"/>
      <c r="H633" s="379" t="s">
        <v>58</v>
      </c>
      <c r="I633" s="381"/>
      <c r="J633" s="382" t="s">
        <v>22</v>
      </c>
      <c r="K633" s="383"/>
      <c r="L633" s="384"/>
      <c r="M633" s="385" t="s">
        <v>87</v>
      </c>
      <c r="N633" s="386"/>
      <c r="O633" s="386"/>
      <c r="P633" s="386"/>
      <c r="Q633" s="386"/>
      <c r="R633" s="386"/>
      <c r="S633" s="387"/>
      <c r="T633" s="385" t="s">
        <v>88</v>
      </c>
      <c r="U633" s="386"/>
      <c r="V633" s="386"/>
      <c r="W633" s="387"/>
      <c r="X633" s="385" t="s">
        <v>89</v>
      </c>
      <c r="Y633" s="387"/>
      <c r="Z633" s="385" t="s">
        <v>90</v>
      </c>
      <c r="AA633" s="386"/>
      <c r="AB633" s="387"/>
      <c r="AC633" s="385" t="s">
        <v>76</v>
      </c>
      <c r="AD633" s="386"/>
      <c r="AE633" s="386"/>
      <c r="AF633" s="386"/>
      <c r="AG633" s="387"/>
      <c r="AH633" s="385" t="s">
        <v>63</v>
      </c>
      <c r="AI633" s="386"/>
      <c r="AJ633" s="386"/>
      <c r="AK633" s="386"/>
      <c r="AL633" s="387"/>
      <c r="AM633" s="53" t="s">
        <v>91</v>
      </c>
    </row>
    <row r="634" spans="1:39" ht="24.2" customHeight="1" x14ac:dyDescent="0.2">
      <c r="A634" s="375" t="s">
        <v>92</v>
      </c>
      <c r="B634" s="375"/>
      <c r="C634" s="375"/>
      <c r="D634" s="375"/>
      <c r="E634" s="375"/>
      <c r="F634" s="375"/>
      <c r="G634" s="375"/>
      <c r="H634" s="375"/>
      <c r="I634" s="375"/>
      <c r="J634" s="375"/>
      <c r="K634" s="375"/>
      <c r="L634" s="375"/>
      <c r="M634" s="375"/>
      <c r="N634" s="375"/>
      <c r="O634" s="375"/>
      <c r="P634" s="375"/>
      <c r="Q634" s="375"/>
      <c r="R634" s="375"/>
      <c r="S634" s="375"/>
      <c r="T634" s="375"/>
      <c r="U634" s="375"/>
      <c r="V634" s="375"/>
      <c r="W634" s="375"/>
      <c r="X634" s="375"/>
      <c r="Y634" s="375"/>
      <c r="Z634" s="375"/>
      <c r="AA634" s="375"/>
      <c r="AB634" s="375"/>
      <c r="AC634" s="375"/>
      <c r="AD634" s="375"/>
      <c r="AE634" s="375"/>
      <c r="AF634" s="375"/>
      <c r="AG634" s="375"/>
      <c r="AH634" s="388">
        <v>0</v>
      </c>
      <c r="AI634" s="389"/>
      <c r="AJ634" s="389"/>
      <c r="AK634" s="389"/>
      <c r="AL634" s="389"/>
      <c r="AM634" s="390"/>
    </row>
    <row r="635" spans="1:39" ht="12.2" customHeight="1" x14ac:dyDescent="0.2">
      <c r="A635" s="309"/>
      <c r="B635" s="309"/>
      <c r="C635" s="309"/>
      <c r="D635" s="309"/>
      <c r="E635" s="309"/>
      <c r="F635" s="309"/>
      <c r="G635" s="309"/>
      <c r="H635" s="309"/>
      <c r="I635" s="309"/>
      <c r="J635" s="309"/>
      <c r="K635" s="309"/>
      <c r="L635" s="309"/>
      <c r="M635" s="309"/>
      <c r="N635" s="309"/>
      <c r="O635" s="309"/>
      <c r="P635" s="309"/>
      <c r="Q635" s="309"/>
      <c r="R635" s="309"/>
      <c r="S635" s="309"/>
      <c r="T635" s="309"/>
      <c r="U635" s="309"/>
      <c r="V635" s="309"/>
      <c r="W635" s="309"/>
      <c r="X635" s="309"/>
      <c r="Y635" s="309"/>
      <c r="Z635" s="309"/>
      <c r="AA635" s="309"/>
      <c r="AB635" s="309"/>
      <c r="AC635" s="309"/>
      <c r="AD635" s="309"/>
      <c r="AE635" s="309"/>
      <c r="AF635" s="309"/>
      <c r="AG635" s="309"/>
      <c r="AH635" s="309"/>
      <c r="AI635" s="309"/>
      <c r="AJ635" s="309"/>
      <c r="AK635" s="309"/>
      <c r="AL635" s="309"/>
      <c r="AM635" s="309"/>
    </row>
    <row r="636" spans="1:39" ht="10.9" customHeight="1" x14ac:dyDescent="0.2">
      <c r="A636" s="391" t="s">
        <v>93</v>
      </c>
      <c r="B636" s="392"/>
      <c r="C636" s="392"/>
      <c r="D636" s="392"/>
      <c r="E636" s="392"/>
      <c r="F636" s="392"/>
      <c r="G636" s="392"/>
      <c r="H636" s="392"/>
      <c r="I636" s="392"/>
      <c r="J636" s="392"/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  <c r="AF636" s="392"/>
      <c r="AG636" s="393"/>
      <c r="AH636" s="403">
        <v>64.209999999999994</v>
      </c>
      <c r="AI636" s="404"/>
      <c r="AJ636" s="404"/>
      <c r="AK636" s="404"/>
      <c r="AL636" s="404"/>
      <c r="AM636" s="405"/>
    </row>
    <row r="637" spans="1:39" ht="24.2" customHeight="1" x14ac:dyDescent="0.2">
      <c r="A637" s="391" t="s">
        <v>99</v>
      </c>
      <c r="B637" s="392"/>
      <c r="C637" s="392"/>
      <c r="D637" s="392"/>
      <c r="E637" s="392"/>
      <c r="F637" s="392"/>
      <c r="G637" s="392"/>
      <c r="H637" s="392"/>
      <c r="I637" s="392"/>
      <c r="J637" s="392"/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  <c r="AF637" s="392"/>
      <c r="AG637" s="393"/>
      <c r="AH637" s="407">
        <v>0</v>
      </c>
      <c r="AI637" s="408"/>
      <c r="AJ637" s="408"/>
      <c r="AK637" s="408"/>
      <c r="AL637" s="408"/>
      <c r="AM637" s="409"/>
    </row>
    <row r="638" spans="1:39" ht="12.2" customHeight="1" x14ac:dyDescent="0.2">
      <c r="A638" s="391" t="s">
        <v>95</v>
      </c>
      <c r="B638" s="392"/>
      <c r="C638" s="392"/>
      <c r="D638" s="392"/>
      <c r="E638" s="392"/>
      <c r="F638" s="392"/>
      <c r="G638" s="392"/>
      <c r="H638" s="392"/>
      <c r="I638" s="392"/>
      <c r="J638" s="392"/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  <c r="AF638" s="392"/>
      <c r="AG638" s="393"/>
      <c r="AH638" s="403">
        <v>64.209999999999994</v>
      </c>
      <c r="AI638" s="404"/>
      <c r="AJ638" s="404"/>
      <c r="AK638" s="404"/>
      <c r="AL638" s="404"/>
      <c r="AM638" s="405"/>
    </row>
    <row r="639" spans="1:39" ht="10.9" customHeight="1" x14ac:dyDescent="0.2">
      <c r="A639" s="309"/>
      <c r="B639" s="309"/>
      <c r="C639" s="309"/>
      <c r="D639" s="309"/>
      <c r="E639" s="309"/>
      <c r="F639" s="309"/>
      <c r="G639" s="309"/>
      <c r="H639" s="309"/>
      <c r="I639" s="309"/>
      <c r="J639" s="309"/>
      <c r="K639" s="309"/>
      <c r="L639" s="309"/>
      <c r="M639" s="309"/>
      <c r="N639" s="309"/>
      <c r="O639" s="309"/>
      <c r="P639" s="309"/>
      <c r="Q639" s="309"/>
      <c r="R639" s="309"/>
      <c r="S639" s="309"/>
      <c r="T639" s="309"/>
      <c r="U639" s="309"/>
      <c r="V639" s="309"/>
      <c r="W639" s="309"/>
      <c r="X639" s="309"/>
      <c r="Y639" s="309"/>
      <c r="Z639" s="309"/>
      <c r="AA639" s="309"/>
      <c r="AB639" s="309"/>
      <c r="AC639" s="309"/>
      <c r="AD639" s="309"/>
      <c r="AE639" s="309"/>
      <c r="AF639" s="309"/>
      <c r="AG639" s="309"/>
      <c r="AH639" s="309"/>
      <c r="AI639" s="309"/>
      <c r="AJ639" s="309"/>
      <c r="AK639" s="309"/>
      <c r="AL639" s="309"/>
      <c r="AM639" s="309"/>
    </row>
    <row r="640" spans="1:39" ht="12.2" customHeight="1" x14ac:dyDescent="0.2">
      <c r="A640" s="309"/>
      <c r="B640" s="309"/>
      <c r="C640" s="309"/>
      <c r="D640" s="309"/>
      <c r="E640" s="309"/>
      <c r="F640" s="309"/>
      <c r="G640" s="309"/>
      <c r="H640" s="309"/>
      <c r="I640" s="309"/>
      <c r="J640" s="309"/>
      <c r="K640" s="309"/>
      <c r="L640" s="309"/>
      <c r="M640" s="309"/>
      <c r="N640" s="309"/>
      <c r="O640" s="309"/>
      <c r="P640" s="309"/>
      <c r="Q640" s="309"/>
      <c r="R640" s="309"/>
      <c r="S640" s="309"/>
      <c r="T640" s="309"/>
      <c r="U640" s="309"/>
      <c r="V640" s="309"/>
      <c r="W640" s="309"/>
      <c r="X640" s="309"/>
      <c r="Y640" s="309"/>
      <c r="Z640" s="309"/>
      <c r="AA640" s="309"/>
      <c r="AB640" s="309"/>
      <c r="AC640" s="309"/>
      <c r="AD640" s="309"/>
      <c r="AE640" s="309"/>
      <c r="AF640" s="309"/>
      <c r="AG640" s="309"/>
      <c r="AH640" s="309"/>
      <c r="AI640" s="309"/>
      <c r="AJ640" s="309"/>
      <c r="AK640" s="309"/>
      <c r="AL640" s="309"/>
      <c r="AM640" s="309"/>
    </row>
    <row r="641" spans="1:39" ht="12.2" customHeight="1" x14ac:dyDescent="0.2">
      <c r="A641" s="316" t="s">
        <v>10</v>
      </c>
      <c r="B641" s="316"/>
      <c r="C641" s="316"/>
      <c r="D641" s="316"/>
      <c r="E641" s="316"/>
      <c r="F641" s="56" t="s">
        <v>52</v>
      </c>
      <c r="G641" s="316" t="s">
        <v>168</v>
      </c>
      <c r="H641" s="316"/>
      <c r="I641" s="316"/>
      <c r="J641" s="316"/>
      <c r="K641" s="316"/>
      <c r="L641" s="316"/>
      <c r="M641" s="316"/>
      <c r="N641" s="316"/>
      <c r="O641" s="316"/>
      <c r="P641" s="316"/>
      <c r="Q641" s="316"/>
      <c r="R641" s="316"/>
      <c r="S641" s="316"/>
      <c r="T641" s="316"/>
      <c r="U641" s="316"/>
      <c r="V641" s="316"/>
      <c r="W641" s="316"/>
      <c r="X641" s="316"/>
      <c r="Y641" s="316"/>
      <c r="Z641" s="316"/>
      <c r="AA641" s="316"/>
      <c r="AB641" s="316"/>
      <c r="AC641" s="316"/>
      <c r="AD641" s="316"/>
      <c r="AE641" s="316"/>
      <c r="AF641" s="316"/>
      <c r="AG641" s="316"/>
      <c r="AH641" s="316"/>
      <c r="AI641" s="316"/>
      <c r="AJ641" s="316"/>
      <c r="AK641" s="316"/>
      <c r="AL641" s="316"/>
      <c r="AM641" s="316"/>
    </row>
    <row r="642" spans="1:39" ht="12.2" customHeight="1" x14ac:dyDescent="0.2">
      <c r="A642" s="316" t="s">
        <v>5</v>
      </c>
      <c r="B642" s="316"/>
      <c r="C642" s="316"/>
      <c r="D642" s="316"/>
      <c r="E642" s="316"/>
      <c r="F642" s="56" t="s">
        <v>52</v>
      </c>
      <c r="G642" s="406">
        <v>202500036009105</v>
      </c>
      <c r="H642" s="316"/>
      <c r="I642" s="316"/>
      <c r="J642" s="316"/>
      <c r="K642" s="316"/>
      <c r="L642" s="316"/>
      <c r="M642" s="316"/>
      <c r="N642" s="316"/>
      <c r="O642" s="316"/>
      <c r="P642" s="316"/>
      <c r="Q642" s="316"/>
      <c r="R642" s="316"/>
      <c r="S642" s="316"/>
      <c r="T642" s="316"/>
      <c r="U642" s="316"/>
      <c r="V642" s="317" t="s">
        <v>229</v>
      </c>
      <c r="W642" s="317"/>
      <c r="X642" s="317"/>
      <c r="Y642" s="317"/>
      <c r="Z642" s="317"/>
      <c r="AA642" s="317"/>
      <c r="AB642" s="317"/>
      <c r="AC642" s="317"/>
      <c r="AD642" s="317"/>
      <c r="AE642" s="317"/>
      <c r="AF642" s="317"/>
      <c r="AG642" s="317"/>
      <c r="AH642" s="317"/>
      <c r="AI642" s="317"/>
      <c r="AJ642" s="317"/>
      <c r="AK642" s="317"/>
      <c r="AL642" s="317"/>
      <c r="AM642" s="317"/>
    </row>
    <row r="643" spans="1:39" ht="10.9" customHeight="1" x14ac:dyDescent="0.2">
      <c r="A643" s="316" t="s">
        <v>11</v>
      </c>
      <c r="B643" s="316"/>
      <c r="C643" s="316"/>
      <c r="D643" s="316"/>
      <c r="E643" s="316"/>
      <c r="F643" s="56" t="s">
        <v>52</v>
      </c>
      <c r="G643" s="316" t="s">
        <v>172</v>
      </c>
      <c r="H643" s="316"/>
      <c r="I643" s="316"/>
      <c r="J643" s="316"/>
      <c r="K643" s="316"/>
      <c r="L643" s="316"/>
      <c r="M643" s="316"/>
      <c r="N643" s="316"/>
      <c r="O643" s="316"/>
      <c r="P643" s="316"/>
      <c r="Q643" s="316"/>
      <c r="R643" s="316"/>
      <c r="S643" s="316"/>
      <c r="T643" s="316"/>
      <c r="U643" s="316"/>
      <c r="V643" s="316"/>
      <c r="W643" s="316"/>
      <c r="X643" s="316"/>
      <c r="Y643" s="316"/>
      <c r="Z643" s="316"/>
      <c r="AA643" s="316"/>
      <c r="AB643" s="316"/>
      <c r="AC643" s="316"/>
      <c r="AD643" s="316"/>
      <c r="AE643" s="316"/>
      <c r="AF643" s="316"/>
      <c r="AG643" s="316"/>
      <c r="AH643" s="316"/>
      <c r="AI643" s="316"/>
      <c r="AJ643" s="316"/>
      <c r="AK643" s="316"/>
      <c r="AL643" s="316"/>
      <c r="AM643" s="316"/>
    </row>
    <row r="644" spans="1:39" ht="24.2" customHeight="1" x14ac:dyDescent="0.2">
      <c r="A644" s="316" t="s">
        <v>12</v>
      </c>
      <c r="B644" s="316"/>
      <c r="C644" s="316"/>
      <c r="D644" s="316"/>
      <c r="E644" s="316"/>
      <c r="F644" s="56" t="s">
        <v>52</v>
      </c>
      <c r="G644" s="316" t="s">
        <v>295</v>
      </c>
      <c r="H644" s="316"/>
      <c r="I644" s="316"/>
      <c r="J644" s="316"/>
      <c r="K644" s="316"/>
      <c r="L644" s="316"/>
      <c r="M644" s="316"/>
      <c r="N644" s="316"/>
      <c r="O644" s="316"/>
      <c r="P644" s="316"/>
      <c r="Q644" s="316"/>
      <c r="R644" s="316"/>
      <c r="S644" s="316"/>
      <c r="T644" s="316"/>
      <c r="U644" s="316"/>
      <c r="V644" s="316"/>
      <c r="W644" s="316"/>
      <c r="X644" s="316"/>
      <c r="Y644" s="316"/>
      <c r="Z644" s="316"/>
      <c r="AA644" s="316"/>
      <c r="AB644" s="316"/>
      <c r="AC644" s="317"/>
      <c r="AD644" s="317"/>
      <c r="AE644" s="317"/>
      <c r="AF644" s="317"/>
      <c r="AG644" s="317"/>
      <c r="AH644" s="317"/>
      <c r="AI644" s="317"/>
      <c r="AJ644" s="317"/>
      <c r="AK644" s="317"/>
      <c r="AL644" s="56"/>
      <c r="AM644" s="57"/>
    </row>
    <row r="645" spans="1:39" ht="12.2" customHeight="1" x14ac:dyDescent="0.2">
      <c r="A645" s="316" t="s">
        <v>53</v>
      </c>
      <c r="B645" s="316"/>
      <c r="C645" s="316"/>
      <c r="D645" s="316"/>
      <c r="E645" s="316"/>
      <c r="F645" s="56" t="s">
        <v>52</v>
      </c>
      <c r="G645" s="316" t="s">
        <v>54</v>
      </c>
      <c r="H645" s="316"/>
      <c r="I645" s="316"/>
      <c r="J645" s="316"/>
      <c r="K645" s="316"/>
      <c r="L645" s="316"/>
      <c r="M645" s="316"/>
      <c r="N645" s="316"/>
      <c r="O645" s="316"/>
      <c r="P645" s="316"/>
      <c r="Q645" s="316"/>
      <c r="R645" s="316"/>
      <c r="S645" s="316"/>
      <c r="T645" s="316"/>
      <c r="U645" s="316"/>
      <c r="V645" s="316"/>
      <c r="W645" s="316"/>
      <c r="X645" s="316"/>
      <c r="Y645" s="316"/>
      <c r="Z645" s="316"/>
      <c r="AA645" s="316"/>
      <c r="AB645" s="316"/>
      <c r="AC645" s="316"/>
      <c r="AD645" s="316"/>
      <c r="AE645" s="316"/>
      <c r="AF645" s="316"/>
      <c r="AG645" s="316"/>
      <c r="AH645" s="316"/>
      <c r="AI645" s="316"/>
      <c r="AJ645" s="316"/>
      <c r="AK645" s="316"/>
      <c r="AL645" s="316"/>
      <c r="AM645" s="316"/>
    </row>
    <row r="646" spans="1:39" ht="10.9" customHeight="1" x14ac:dyDescent="0.2">
      <c r="A646" s="316" t="s">
        <v>18</v>
      </c>
      <c r="B646" s="316"/>
      <c r="C646" s="316"/>
      <c r="D646" s="316"/>
      <c r="E646" s="316"/>
      <c r="F646" s="56" t="s">
        <v>52</v>
      </c>
      <c r="G646" s="316" t="s">
        <v>296</v>
      </c>
      <c r="H646" s="316"/>
      <c r="I646" s="316"/>
      <c r="J646" s="316"/>
      <c r="K646" s="316"/>
      <c r="L646" s="316"/>
      <c r="M646" s="316"/>
      <c r="N646" s="316"/>
      <c r="O646" s="316"/>
      <c r="P646" s="316"/>
      <c r="Q646" s="316"/>
      <c r="R646" s="316"/>
      <c r="S646" s="316"/>
      <c r="T646" s="316"/>
      <c r="U646" s="316"/>
      <c r="V646" s="317"/>
      <c r="W646" s="317"/>
      <c r="X646" s="317"/>
      <c r="Y646" s="317"/>
      <c r="Z646" s="317"/>
      <c r="AA646" s="317"/>
      <c r="AB646" s="317"/>
      <c r="AC646" s="317"/>
      <c r="AD646" s="317"/>
      <c r="AE646" s="317"/>
      <c r="AF646" s="317"/>
      <c r="AG646" s="317"/>
      <c r="AH646" s="317"/>
      <c r="AI646" s="317"/>
      <c r="AJ646" s="317"/>
      <c r="AK646" s="317"/>
      <c r="AL646" s="317"/>
      <c r="AM646" s="317"/>
    </row>
    <row r="647" spans="1:39" ht="24.2" customHeight="1" x14ac:dyDescent="0.2">
      <c r="A647" s="316" t="s">
        <v>55</v>
      </c>
      <c r="B647" s="316"/>
      <c r="C647" s="316"/>
      <c r="D647" s="316"/>
      <c r="E647" s="316"/>
      <c r="F647" s="56" t="s">
        <v>52</v>
      </c>
      <c r="G647" s="316" t="s">
        <v>297</v>
      </c>
      <c r="H647" s="316"/>
      <c r="I647" s="316"/>
      <c r="J647" s="316"/>
      <c r="K647" s="316"/>
      <c r="L647" s="316"/>
      <c r="M647" s="316"/>
      <c r="N647" s="316"/>
      <c r="O647" s="316"/>
      <c r="P647" s="316"/>
      <c r="Q647" s="316"/>
      <c r="R647" s="316"/>
      <c r="S647" s="316"/>
      <c r="T647" s="316"/>
      <c r="U647" s="316"/>
      <c r="V647" s="316"/>
      <c r="W647" s="316"/>
      <c r="X647" s="316"/>
      <c r="Y647" s="316"/>
      <c r="Z647" s="316"/>
      <c r="AA647" s="316"/>
      <c r="AB647" s="316"/>
      <c r="AC647" s="316"/>
      <c r="AD647" s="316"/>
      <c r="AE647" s="316"/>
      <c r="AF647" s="316"/>
      <c r="AG647" s="316"/>
      <c r="AH647" s="316"/>
      <c r="AI647" s="316"/>
      <c r="AJ647" s="316"/>
      <c r="AK647" s="316"/>
      <c r="AL647" s="316"/>
      <c r="AM647" s="316"/>
    </row>
    <row r="648" spans="1:39" ht="24.2" customHeight="1" x14ac:dyDescent="0.2">
      <c r="A648" s="400"/>
      <c r="B648" s="400"/>
      <c r="C648" s="400"/>
      <c r="D648" s="400"/>
      <c r="E648" s="400"/>
      <c r="F648" s="400"/>
      <c r="G648" s="400"/>
      <c r="H648" s="400"/>
      <c r="I648" s="400"/>
      <c r="J648" s="400"/>
      <c r="K648" s="400"/>
      <c r="L648" s="400"/>
      <c r="M648" s="400"/>
      <c r="N648" s="400"/>
      <c r="O648" s="400"/>
      <c r="P648" s="400"/>
      <c r="Q648" s="400"/>
      <c r="R648" s="400"/>
      <c r="S648" s="400"/>
      <c r="T648" s="400"/>
      <c r="U648" s="400"/>
      <c r="V648" s="400"/>
      <c r="W648" s="400"/>
      <c r="X648" s="400"/>
      <c r="Y648" s="400"/>
      <c r="Z648" s="400"/>
      <c r="AA648" s="400"/>
      <c r="AB648" s="400"/>
      <c r="AC648" s="400"/>
      <c r="AD648" s="400"/>
      <c r="AE648" s="400"/>
      <c r="AF648" s="400"/>
      <c r="AG648" s="400"/>
      <c r="AH648" s="400"/>
      <c r="AI648" s="400"/>
      <c r="AJ648" s="400"/>
      <c r="AK648" s="400"/>
      <c r="AL648" s="400"/>
      <c r="AM648" s="400"/>
    </row>
    <row r="649" spans="1:39" ht="36.200000000000003" customHeight="1" x14ac:dyDescent="0.2">
      <c r="A649" s="309"/>
      <c r="B649" s="309"/>
      <c r="C649" s="309"/>
      <c r="D649" s="309"/>
      <c r="E649" s="309"/>
      <c r="F649" s="309"/>
      <c r="G649" s="309"/>
      <c r="H649" s="309"/>
      <c r="I649" s="309"/>
      <c r="J649" s="309"/>
      <c r="K649" s="309"/>
      <c r="L649" s="309"/>
      <c r="M649" s="309"/>
      <c r="N649" s="309"/>
      <c r="O649" s="309"/>
      <c r="P649" s="309"/>
      <c r="Q649" s="309"/>
      <c r="R649" s="309"/>
      <c r="S649" s="309"/>
      <c r="T649" s="309"/>
      <c r="U649" s="309"/>
      <c r="V649" s="309"/>
      <c r="W649" s="309"/>
      <c r="X649" s="309"/>
      <c r="Y649" s="309"/>
      <c r="Z649" s="309"/>
      <c r="AA649" s="309"/>
      <c r="AB649" s="309"/>
      <c r="AC649" s="309"/>
      <c r="AD649" s="309"/>
      <c r="AE649" s="309"/>
      <c r="AF649" s="309"/>
      <c r="AG649" s="309"/>
      <c r="AH649" s="309"/>
      <c r="AI649" s="309"/>
      <c r="AJ649" s="309"/>
      <c r="AK649" s="309"/>
      <c r="AL649" s="309"/>
      <c r="AM649" s="309"/>
    </row>
    <row r="650" spans="1:39" ht="36.200000000000003" customHeight="1" x14ac:dyDescent="0.2">
      <c r="A650" s="401" t="s">
        <v>397</v>
      </c>
      <c r="B650" s="401"/>
      <c r="C650" s="401"/>
      <c r="D650" s="401"/>
      <c r="E650" s="401"/>
      <c r="F650" s="401"/>
      <c r="G650" s="401"/>
      <c r="H650" s="401"/>
      <c r="I650" s="401"/>
      <c r="J650" s="401"/>
      <c r="K650" s="401"/>
      <c r="L650" s="401"/>
      <c r="M650" s="401"/>
      <c r="N650" s="401"/>
      <c r="O650" s="401"/>
      <c r="P650" s="401"/>
      <c r="Q650" s="401"/>
      <c r="R650" s="401"/>
      <c r="S650" s="401"/>
      <c r="T650" s="401"/>
      <c r="U650" s="401"/>
      <c r="V650" s="401"/>
      <c r="W650" s="401"/>
      <c r="X650" s="401"/>
      <c r="Y650" s="401"/>
      <c r="Z650" s="401"/>
      <c r="AA650" s="402" t="s">
        <v>56</v>
      </c>
      <c r="AB650" s="402"/>
      <c r="AC650" s="402"/>
      <c r="AD650" s="402"/>
      <c r="AE650" s="402"/>
      <c r="AF650" s="402"/>
      <c r="AG650" s="402"/>
      <c r="AH650" s="402"/>
      <c r="AI650" s="402"/>
      <c r="AJ650" s="402"/>
      <c r="AK650" s="402"/>
      <c r="AL650" s="402"/>
      <c r="AM650" s="402"/>
    </row>
    <row r="651" spans="1:39" ht="24.2" customHeight="1" x14ac:dyDescent="0.2">
      <c r="A651" s="401" t="s">
        <v>398</v>
      </c>
      <c r="B651" s="401"/>
      <c r="C651" s="401"/>
      <c r="D651" s="401"/>
      <c r="E651" s="401"/>
      <c r="F651" s="401"/>
      <c r="G651" s="401"/>
      <c r="H651" s="401"/>
      <c r="I651" s="401"/>
      <c r="J651" s="401"/>
      <c r="K651" s="401"/>
      <c r="L651" s="401"/>
      <c r="M651" s="401"/>
      <c r="N651" s="401"/>
      <c r="O651" s="401"/>
      <c r="P651" s="401"/>
      <c r="Q651" s="401"/>
      <c r="R651" s="401"/>
      <c r="S651" s="401"/>
      <c r="T651" s="401"/>
      <c r="U651" s="401"/>
      <c r="V651" s="401"/>
      <c r="W651" s="401"/>
      <c r="X651" s="401"/>
      <c r="Y651" s="401"/>
      <c r="Z651" s="401"/>
      <c r="AA651" s="402"/>
      <c r="AB651" s="401"/>
      <c r="AC651" s="401"/>
      <c r="AD651" s="401"/>
      <c r="AE651" s="401"/>
      <c r="AF651" s="401"/>
      <c r="AG651" s="401"/>
      <c r="AH651" s="401"/>
      <c r="AI651" s="401"/>
      <c r="AJ651" s="401"/>
      <c r="AK651" s="401"/>
      <c r="AL651" s="401"/>
      <c r="AM651" s="401"/>
    </row>
    <row r="652" spans="1:39" ht="12.2" customHeight="1" x14ac:dyDescent="0.2">
      <c r="A652" s="309"/>
      <c r="B652" s="309"/>
      <c r="C652" s="309"/>
      <c r="D652" s="309"/>
      <c r="E652" s="309"/>
      <c r="F652" s="309"/>
      <c r="G652" s="309"/>
      <c r="H652" s="309"/>
      <c r="I652" s="309"/>
      <c r="J652" s="309"/>
      <c r="K652" s="309"/>
      <c r="L652" s="309"/>
      <c r="M652" s="309"/>
      <c r="N652" s="309"/>
      <c r="O652" s="309"/>
      <c r="P652" s="309"/>
      <c r="Q652" s="309"/>
      <c r="R652" s="309"/>
      <c r="S652" s="309"/>
      <c r="T652" s="309"/>
      <c r="U652" s="309"/>
      <c r="V652" s="309"/>
      <c r="W652" s="309"/>
      <c r="X652" s="309"/>
      <c r="Y652" s="309"/>
      <c r="Z652" s="309"/>
      <c r="AA652" s="309"/>
      <c r="AB652" s="309"/>
      <c r="AC652" s="309"/>
      <c r="AD652" s="309"/>
      <c r="AE652" s="309"/>
      <c r="AF652" s="309"/>
      <c r="AG652" s="309"/>
      <c r="AH652" s="309"/>
      <c r="AI652" s="309"/>
      <c r="AJ652" s="309"/>
      <c r="AK652" s="309"/>
      <c r="AL652" s="309"/>
      <c r="AM652" s="309"/>
    </row>
    <row r="653" spans="1:39" ht="10.9" customHeight="1" x14ac:dyDescent="0.2">
      <c r="A653" s="379" t="s">
        <v>57</v>
      </c>
      <c r="B653" s="380"/>
      <c r="C653" s="380"/>
      <c r="D653" s="380"/>
      <c r="E653" s="380"/>
      <c r="F653" s="380"/>
      <c r="G653" s="380"/>
      <c r="H653" s="381"/>
      <c r="I653" s="379" t="s">
        <v>58</v>
      </c>
      <c r="J653" s="381"/>
      <c r="K653" s="385" t="s">
        <v>59</v>
      </c>
      <c r="L653" s="386"/>
      <c r="M653" s="386"/>
      <c r="N653" s="387"/>
      <c r="O653" s="385" t="s">
        <v>60</v>
      </c>
      <c r="P653" s="386"/>
      <c r="Q653" s="386"/>
      <c r="R653" s="387"/>
      <c r="S653" s="385" t="s">
        <v>61</v>
      </c>
      <c r="T653" s="386"/>
      <c r="U653" s="386"/>
      <c r="V653" s="386"/>
      <c r="W653" s="386"/>
      <c r="X653" s="387"/>
      <c r="Y653" s="385" t="s">
        <v>62</v>
      </c>
      <c r="Z653" s="386"/>
      <c r="AA653" s="386"/>
      <c r="AB653" s="386"/>
      <c r="AC653" s="386"/>
      <c r="AD653" s="386"/>
      <c r="AE653" s="387"/>
      <c r="AF653" s="385" t="s">
        <v>63</v>
      </c>
      <c r="AG653" s="386"/>
      <c r="AH653" s="386"/>
      <c r="AI653" s="386"/>
      <c r="AJ653" s="387"/>
      <c r="AK653" s="385" t="s">
        <v>64</v>
      </c>
      <c r="AL653" s="386"/>
      <c r="AM653" s="387"/>
    </row>
    <row r="654" spans="1:39" ht="24.2" customHeight="1" x14ac:dyDescent="0.2">
      <c r="A654" s="375" t="s">
        <v>65</v>
      </c>
      <c r="B654" s="375"/>
      <c r="C654" s="375"/>
      <c r="D654" s="375"/>
      <c r="E654" s="375"/>
      <c r="F654" s="375"/>
      <c r="G654" s="375"/>
      <c r="H654" s="375"/>
      <c r="I654" s="375"/>
      <c r="J654" s="375"/>
      <c r="K654" s="375"/>
      <c r="L654" s="375"/>
      <c r="M654" s="375"/>
      <c r="N654" s="375"/>
      <c r="O654" s="375"/>
      <c r="P654" s="375"/>
      <c r="Q654" s="375"/>
      <c r="R654" s="375"/>
      <c r="S654" s="375"/>
      <c r="T654" s="375"/>
      <c r="U654" s="375"/>
      <c r="V654" s="375"/>
      <c r="W654" s="375"/>
      <c r="X654" s="375"/>
      <c r="Y654" s="375"/>
      <c r="Z654" s="375"/>
      <c r="AA654" s="375"/>
      <c r="AB654" s="375"/>
      <c r="AC654" s="375"/>
      <c r="AD654" s="375"/>
      <c r="AE654" s="375"/>
      <c r="AF654" s="375"/>
      <c r="AG654" s="375"/>
      <c r="AH654" s="388">
        <v>0</v>
      </c>
      <c r="AI654" s="389"/>
      <c r="AJ654" s="389"/>
      <c r="AK654" s="389"/>
      <c r="AL654" s="389"/>
      <c r="AM654" s="390"/>
    </row>
    <row r="655" spans="1:39" ht="12.2" customHeight="1" x14ac:dyDescent="0.2">
      <c r="A655" s="309"/>
      <c r="B655" s="309"/>
      <c r="C655" s="309"/>
      <c r="D655" s="309"/>
      <c r="E655" s="309"/>
      <c r="F655" s="309"/>
      <c r="G655" s="309"/>
      <c r="H655" s="309"/>
      <c r="I655" s="309"/>
      <c r="J655" s="309"/>
      <c r="K655" s="309"/>
      <c r="L655" s="309"/>
      <c r="M655" s="309"/>
      <c r="N655" s="309"/>
      <c r="O655" s="309"/>
      <c r="P655" s="309"/>
      <c r="Q655" s="309"/>
      <c r="R655" s="309"/>
      <c r="S655" s="309"/>
      <c r="T655" s="309"/>
      <c r="U655" s="309"/>
      <c r="V655" s="309"/>
      <c r="W655" s="309"/>
      <c r="X655" s="309"/>
      <c r="Y655" s="309"/>
      <c r="Z655" s="309"/>
      <c r="AA655" s="309"/>
      <c r="AB655" s="309"/>
      <c r="AC655" s="309"/>
      <c r="AD655" s="309"/>
      <c r="AE655" s="309"/>
      <c r="AF655" s="309"/>
      <c r="AG655" s="309"/>
      <c r="AH655" s="309"/>
      <c r="AI655" s="309"/>
      <c r="AJ655" s="309"/>
      <c r="AK655" s="309"/>
      <c r="AL655" s="309"/>
      <c r="AM655" s="309"/>
    </row>
    <row r="656" spans="1:39" ht="10.9" customHeight="1" x14ac:dyDescent="0.2">
      <c r="A656" s="379" t="s">
        <v>66</v>
      </c>
      <c r="B656" s="380"/>
      <c r="C656" s="380"/>
      <c r="D656" s="380"/>
      <c r="E656" s="380"/>
      <c r="F656" s="380"/>
      <c r="G656" s="380"/>
      <c r="H656" s="381"/>
      <c r="I656" s="379" t="s">
        <v>58</v>
      </c>
      <c r="J656" s="381"/>
      <c r="K656" s="385" t="s">
        <v>67</v>
      </c>
      <c r="L656" s="386"/>
      <c r="M656" s="386"/>
      <c r="N656" s="386"/>
      <c r="O656" s="386"/>
      <c r="P656" s="387"/>
      <c r="Q656" s="385" t="s">
        <v>68</v>
      </c>
      <c r="R656" s="386"/>
      <c r="S656" s="386"/>
      <c r="T656" s="386"/>
      <c r="U656" s="386"/>
      <c r="V656" s="387"/>
      <c r="W656" s="385" t="s">
        <v>69</v>
      </c>
      <c r="X656" s="386"/>
      <c r="Y656" s="386"/>
      <c r="Z656" s="386"/>
      <c r="AA656" s="386"/>
      <c r="AB656" s="386"/>
      <c r="AC656" s="387"/>
      <c r="AD656" s="385" t="s">
        <v>63</v>
      </c>
      <c r="AE656" s="386"/>
      <c r="AF656" s="386"/>
      <c r="AG656" s="386"/>
      <c r="AH656" s="386"/>
      <c r="AI656" s="386"/>
      <c r="AJ656" s="387"/>
      <c r="AK656" s="385" t="s">
        <v>64</v>
      </c>
      <c r="AL656" s="386"/>
      <c r="AM656" s="387"/>
    </row>
    <row r="657" spans="1:39" ht="12.2" customHeight="1" x14ac:dyDescent="0.2">
      <c r="A657" s="360" t="s">
        <v>107</v>
      </c>
      <c r="B657" s="361"/>
      <c r="C657" s="361"/>
      <c r="D657" s="361"/>
      <c r="E657" s="361"/>
      <c r="F657" s="361"/>
      <c r="G657" s="361"/>
      <c r="H657" s="362"/>
      <c r="I657" s="360" t="s">
        <v>106</v>
      </c>
      <c r="J657" s="362"/>
      <c r="K657" s="363">
        <v>111.49</v>
      </c>
      <c r="L657" s="364"/>
      <c r="M657" s="364"/>
      <c r="N657" s="364"/>
      <c r="O657" s="364"/>
      <c r="P657" s="365"/>
      <c r="Q657" s="363">
        <v>133.78</v>
      </c>
      <c r="R657" s="364"/>
      <c r="S657" s="364"/>
      <c r="T657" s="364"/>
      <c r="U657" s="364"/>
      <c r="V657" s="365"/>
      <c r="W657" s="366">
        <v>20</v>
      </c>
      <c r="X657" s="367"/>
      <c r="Y657" s="367"/>
      <c r="Z657" s="367"/>
      <c r="AA657" s="367"/>
      <c r="AB657" s="367"/>
      <c r="AC657" s="368"/>
      <c r="AD657" s="369">
        <v>40</v>
      </c>
      <c r="AE657" s="370"/>
      <c r="AF657" s="370"/>
      <c r="AG657" s="370"/>
      <c r="AH657" s="370"/>
      <c r="AI657" s="370"/>
      <c r="AJ657" s="371"/>
      <c r="AK657" s="372">
        <v>5351.2</v>
      </c>
      <c r="AL657" s="373"/>
      <c r="AM657" s="374"/>
    </row>
    <row r="658" spans="1:39" ht="12.2" customHeight="1" x14ac:dyDescent="0.2">
      <c r="A658" s="375" t="s">
        <v>70</v>
      </c>
      <c r="B658" s="375"/>
      <c r="C658" s="375"/>
      <c r="D658" s="375"/>
      <c r="E658" s="375"/>
      <c r="F658" s="375"/>
      <c r="G658" s="375"/>
      <c r="H658" s="375"/>
      <c r="I658" s="375"/>
      <c r="J658" s="375"/>
      <c r="K658" s="375"/>
      <c r="L658" s="375"/>
      <c r="M658" s="375"/>
      <c r="N658" s="375"/>
      <c r="O658" s="375"/>
      <c r="P658" s="375"/>
      <c r="Q658" s="375"/>
      <c r="R658" s="375"/>
      <c r="S658" s="375"/>
      <c r="T658" s="375"/>
      <c r="U658" s="375"/>
      <c r="V658" s="375"/>
      <c r="W658" s="375"/>
      <c r="X658" s="375"/>
      <c r="Y658" s="375"/>
      <c r="Z658" s="375"/>
      <c r="AA658" s="375"/>
      <c r="AB658" s="375"/>
      <c r="AC658" s="375"/>
      <c r="AD658" s="375"/>
      <c r="AE658" s="375"/>
      <c r="AF658" s="375"/>
      <c r="AG658" s="375"/>
      <c r="AH658" s="376">
        <v>5351.2</v>
      </c>
      <c r="AI658" s="377"/>
      <c r="AJ658" s="377"/>
      <c r="AK658" s="377"/>
      <c r="AL658" s="377"/>
      <c r="AM658" s="378"/>
    </row>
    <row r="659" spans="1:39" ht="12.2" customHeight="1" x14ac:dyDescent="0.2">
      <c r="A659" s="309"/>
      <c r="B659" s="309"/>
      <c r="C659" s="309"/>
      <c r="D659" s="309"/>
      <c r="E659" s="309"/>
      <c r="F659" s="309"/>
      <c r="G659" s="309"/>
      <c r="H659" s="309"/>
      <c r="I659" s="309"/>
      <c r="J659" s="309"/>
      <c r="K659" s="309"/>
      <c r="L659" s="309"/>
      <c r="M659" s="309"/>
      <c r="N659" s="309"/>
      <c r="O659" s="309"/>
      <c r="P659" s="309"/>
      <c r="Q659" s="309"/>
      <c r="R659" s="309"/>
      <c r="S659" s="309"/>
      <c r="T659" s="309"/>
      <c r="U659" s="309"/>
      <c r="V659" s="309"/>
      <c r="W659" s="309"/>
      <c r="X659" s="309"/>
      <c r="Y659" s="309"/>
      <c r="Z659" s="309"/>
      <c r="AA659" s="309"/>
      <c r="AB659" s="309"/>
      <c r="AC659" s="309"/>
      <c r="AD659" s="309"/>
      <c r="AE659" s="309"/>
      <c r="AF659" s="309"/>
      <c r="AG659" s="309"/>
      <c r="AH659" s="309"/>
      <c r="AI659" s="309"/>
      <c r="AJ659" s="309"/>
      <c r="AK659" s="309"/>
      <c r="AL659" s="309"/>
      <c r="AM659" s="309"/>
    </row>
    <row r="660" spans="1:39" ht="10.9" customHeight="1" x14ac:dyDescent="0.2">
      <c r="A660" s="379" t="s">
        <v>71</v>
      </c>
      <c r="B660" s="380"/>
      <c r="C660" s="380"/>
      <c r="D660" s="380"/>
      <c r="E660" s="380"/>
      <c r="F660" s="380"/>
      <c r="G660" s="380"/>
      <c r="H660" s="381"/>
      <c r="I660" s="379" t="s">
        <v>58</v>
      </c>
      <c r="J660" s="381"/>
      <c r="K660" s="382" t="s">
        <v>72</v>
      </c>
      <c r="L660" s="383"/>
      <c r="M660" s="383"/>
      <c r="N660" s="383"/>
      <c r="O660" s="383"/>
      <c r="P660" s="384"/>
      <c r="Q660" s="382" t="s">
        <v>73</v>
      </c>
      <c r="R660" s="383"/>
      <c r="S660" s="383"/>
      <c r="T660" s="384"/>
      <c r="U660" s="382" t="s">
        <v>74</v>
      </c>
      <c r="V660" s="383"/>
      <c r="W660" s="383"/>
      <c r="X660" s="384"/>
      <c r="Y660" s="382" t="s">
        <v>75</v>
      </c>
      <c r="Z660" s="383"/>
      <c r="AA660" s="383"/>
      <c r="AB660" s="383"/>
      <c r="AC660" s="383"/>
      <c r="AD660" s="384"/>
      <c r="AE660" s="385" t="s">
        <v>76</v>
      </c>
      <c r="AF660" s="386"/>
      <c r="AG660" s="386"/>
      <c r="AH660" s="386"/>
      <c r="AI660" s="386"/>
      <c r="AJ660" s="386"/>
      <c r="AK660" s="386"/>
      <c r="AL660" s="386"/>
      <c r="AM660" s="387"/>
    </row>
    <row r="661" spans="1:39" ht="10.9" customHeight="1" x14ac:dyDescent="0.2">
      <c r="A661" s="375" t="s">
        <v>77</v>
      </c>
      <c r="B661" s="375"/>
      <c r="C661" s="375"/>
      <c r="D661" s="375"/>
      <c r="E661" s="375"/>
      <c r="F661" s="375"/>
      <c r="G661" s="375"/>
      <c r="H661" s="375"/>
      <c r="I661" s="375"/>
      <c r="J661" s="375"/>
      <c r="K661" s="375"/>
      <c r="L661" s="375"/>
      <c r="M661" s="375"/>
      <c r="N661" s="375"/>
      <c r="O661" s="375"/>
      <c r="P661" s="375"/>
      <c r="Q661" s="375"/>
      <c r="R661" s="375"/>
      <c r="S661" s="375"/>
      <c r="T661" s="375"/>
      <c r="U661" s="375"/>
      <c r="V661" s="375"/>
      <c r="W661" s="375"/>
      <c r="X661" s="375"/>
      <c r="Y661" s="375"/>
      <c r="Z661" s="375"/>
      <c r="AA661" s="375"/>
      <c r="AB661" s="375"/>
      <c r="AC661" s="375"/>
      <c r="AD661" s="375"/>
      <c r="AE661" s="375"/>
      <c r="AF661" s="375"/>
      <c r="AG661" s="375"/>
      <c r="AH661" s="388">
        <v>0</v>
      </c>
      <c r="AI661" s="389"/>
      <c r="AJ661" s="389"/>
      <c r="AK661" s="389"/>
      <c r="AL661" s="389"/>
      <c r="AM661" s="390"/>
    </row>
    <row r="662" spans="1:39" ht="10.35" customHeight="1" x14ac:dyDescent="0.2">
      <c r="A662" s="309"/>
      <c r="B662" s="309"/>
      <c r="C662" s="309"/>
      <c r="D662" s="309"/>
      <c r="E662" s="309"/>
      <c r="F662" s="309"/>
      <c r="G662" s="309"/>
      <c r="H662" s="309"/>
      <c r="I662" s="309"/>
      <c r="J662" s="309"/>
      <c r="K662" s="309"/>
      <c r="L662" s="309"/>
      <c r="M662" s="309"/>
      <c r="N662" s="309"/>
      <c r="O662" s="309"/>
      <c r="P662" s="309"/>
      <c r="Q662" s="309"/>
      <c r="R662" s="309"/>
      <c r="S662" s="309"/>
      <c r="T662" s="309"/>
      <c r="U662" s="309"/>
      <c r="V662" s="309"/>
      <c r="W662" s="309"/>
      <c r="X662" s="309"/>
      <c r="Y662" s="309"/>
      <c r="Z662" s="309"/>
      <c r="AA662" s="309"/>
      <c r="AB662" s="309"/>
      <c r="AC662" s="309"/>
      <c r="AD662" s="309"/>
      <c r="AE662" s="309"/>
      <c r="AF662" s="309"/>
      <c r="AG662" s="309"/>
      <c r="AH662" s="309"/>
      <c r="AI662" s="309"/>
      <c r="AJ662" s="309"/>
      <c r="AK662" s="309"/>
      <c r="AL662" s="309"/>
      <c r="AM662" s="309"/>
    </row>
    <row r="663" spans="1:39" ht="10.35" customHeight="1" x14ac:dyDescent="0.2">
      <c r="A663" s="391" t="s">
        <v>78</v>
      </c>
      <c r="B663" s="392"/>
      <c r="C663" s="392"/>
      <c r="D663" s="392"/>
      <c r="E663" s="392"/>
      <c r="F663" s="392"/>
      <c r="G663" s="392"/>
      <c r="H663" s="392"/>
      <c r="I663" s="392"/>
      <c r="J663" s="392"/>
      <c r="K663" s="392"/>
      <c r="L663" s="392"/>
      <c r="M663" s="392"/>
      <c r="N663" s="392"/>
      <c r="O663" s="392"/>
      <c r="P663" s="392"/>
      <c r="Q663" s="392"/>
      <c r="R663" s="392"/>
      <c r="S663" s="392"/>
      <c r="T663" s="392"/>
      <c r="U663" s="392"/>
      <c r="V663" s="392"/>
      <c r="W663" s="392"/>
      <c r="X663" s="392"/>
      <c r="Y663" s="392"/>
      <c r="Z663" s="393"/>
      <c r="AA663" s="376">
        <v>5351.2</v>
      </c>
      <c r="AB663" s="377"/>
      <c r="AC663" s="377"/>
      <c r="AD663" s="377"/>
      <c r="AE663" s="377"/>
      <c r="AF663" s="377"/>
      <c r="AG663" s="377"/>
      <c r="AH663" s="377"/>
      <c r="AI663" s="377"/>
      <c r="AJ663" s="377"/>
      <c r="AK663" s="377"/>
      <c r="AL663" s="377"/>
      <c r="AM663" s="378"/>
    </row>
    <row r="664" spans="1:39" ht="20.45" customHeight="1" x14ac:dyDescent="0.2">
      <c r="A664" s="391" t="s">
        <v>79</v>
      </c>
      <c r="B664" s="392"/>
      <c r="C664" s="392"/>
      <c r="D664" s="392"/>
      <c r="E664" s="392"/>
      <c r="F664" s="392"/>
      <c r="G664" s="392"/>
      <c r="H664" s="392"/>
      <c r="I664" s="392"/>
      <c r="J664" s="392"/>
      <c r="K664" s="392"/>
      <c r="L664" s="392"/>
      <c r="M664" s="392"/>
      <c r="N664" s="392"/>
      <c r="O664" s="392"/>
      <c r="P664" s="392"/>
      <c r="Q664" s="392"/>
      <c r="R664" s="392"/>
      <c r="S664" s="392"/>
      <c r="T664" s="392"/>
      <c r="U664" s="392"/>
      <c r="V664" s="392"/>
      <c r="W664" s="392"/>
      <c r="X664" s="392"/>
      <c r="Y664" s="392"/>
      <c r="Z664" s="393"/>
      <c r="AA664" s="394">
        <v>100</v>
      </c>
      <c r="AB664" s="395"/>
      <c r="AC664" s="395"/>
      <c r="AD664" s="395"/>
      <c r="AE664" s="395"/>
      <c r="AF664" s="395"/>
      <c r="AG664" s="395"/>
      <c r="AH664" s="395"/>
      <c r="AI664" s="395"/>
      <c r="AJ664" s="395"/>
      <c r="AK664" s="395"/>
      <c r="AL664" s="395"/>
      <c r="AM664" s="396"/>
    </row>
    <row r="665" spans="1:39" ht="20.45" customHeight="1" x14ac:dyDescent="0.2">
      <c r="A665" s="391" t="s">
        <v>80</v>
      </c>
      <c r="B665" s="392"/>
      <c r="C665" s="392"/>
      <c r="D665" s="392"/>
      <c r="E665" s="392"/>
      <c r="F665" s="392"/>
      <c r="G665" s="392"/>
      <c r="H665" s="392"/>
      <c r="I665" s="392"/>
      <c r="J665" s="392"/>
      <c r="K665" s="392"/>
      <c r="L665" s="392"/>
      <c r="M665" s="392"/>
      <c r="N665" s="392"/>
      <c r="O665" s="392"/>
      <c r="P665" s="392"/>
      <c r="Q665" s="392"/>
      <c r="R665" s="392"/>
      <c r="S665" s="392"/>
      <c r="T665" s="392"/>
      <c r="U665" s="392"/>
      <c r="V665" s="392"/>
      <c r="W665" s="392"/>
      <c r="X665" s="392"/>
      <c r="Y665" s="392"/>
      <c r="Z665" s="393"/>
      <c r="AA665" s="397">
        <v>53.51</v>
      </c>
      <c r="AB665" s="398"/>
      <c r="AC665" s="398"/>
      <c r="AD665" s="398"/>
      <c r="AE665" s="398"/>
      <c r="AF665" s="398"/>
      <c r="AG665" s="398"/>
      <c r="AH665" s="398"/>
      <c r="AI665" s="398"/>
      <c r="AJ665" s="398"/>
      <c r="AK665" s="398"/>
      <c r="AL665" s="398"/>
      <c r="AM665" s="399"/>
    </row>
    <row r="666" spans="1:39" ht="10.35" customHeight="1" x14ac:dyDescent="0.2">
      <c r="A666" s="309"/>
      <c r="B666" s="309"/>
      <c r="C666" s="309"/>
      <c r="D666" s="309"/>
      <c r="E666" s="309"/>
      <c r="F666" s="309"/>
      <c r="G666" s="309"/>
      <c r="H666" s="309"/>
      <c r="I666" s="309"/>
      <c r="J666" s="309"/>
      <c r="K666" s="309"/>
      <c r="L666" s="309"/>
      <c r="M666" s="309"/>
      <c r="N666" s="309"/>
      <c r="O666" s="309"/>
      <c r="P666" s="309"/>
      <c r="Q666" s="309"/>
      <c r="R666" s="309"/>
      <c r="S666" s="309"/>
      <c r="T666" s="309"/>
      <c r="U666" s="309"/>
      <c r="V666" s="309"/>
      <c r="W666" s="309"/>
      <c r="X666" s="309"/>
      <c r="Y666" s="309"/>
      <c r="Z666" s="309"/>
      <c r="AA666" s="309"/>
      <c r="AB666" s="309"/>
      <c r="AC666" s="309"/>
      <c r="AD666" s="309"/>
      <c r="AE666" s="309"/>
      <c r="AF666" s="309"/>
      <c r="AG666" s="309"/>
      <c r="AH666" s="309"/>
      <c r="AI666" s="309"/>
      <c r="AJ666" s="309"/>
      <c r="AK666" s="309"/>
      <c r="AL666" s="309"/>
      <c r="AM666" s="309"/>
    </row>
    <row r="667" spans="1:39" ht="10.35" customHeight="1" x14ac:dyDescent="0.2">
      <c r="A667" s="379" t="s">
        <v>81</v>
      </c>
      <c r="B667" s="380"/>
      <c r="C667" s="380"/>
      <c r="D667" s="380"/>
      <c r="E667" s="380"/>
      <c r="F667" s="380"/>
      <c r="G667" s="380"/>
      <c r="H667" s="380"/>
      <c r="I667" s="380"/>
      <c r="J667" s="380"/>
      <c r="K667" s="381"/>
      <c r="L667" s="379" t="s">
        <v>58</v>
      </c>
      <c r="M667" s="380"/>
      <c r="N667" s="380"/>
      <c r="O667" s="381"/>
      <c r="P667" s="382" t="s">
        <v>22</v>
      </c>
      <c r="Q667" s="383"/>
      <c r="R667" s="383"/>
      <c r="S667" s="384"/>
      <c r="T667" s="385" t="s">
        <v>82</v>
      </c>
      <c r="U667" s="386"/>
      <c r="V667" s="386"/>
      <c r="W667" s="386"/>
      <c r="X667" s="386"/>
      <c r="Y667" s="386"/>
      <c r="Z667" s="386"/>
      <c r="AA667" s="387"/>
      <c r="AB667" s="385" t="s">
        <v>63</v>
      </c>
      <c r="AC667" s="386"/>
      <c r="AD667" s="386"/>
      <c r="AE667" s="386"/>
      <c r="AF667" s="386"/>
      <c r="AG667" s="386"/>
      <c r="AH667" s="386"/>
      <c r="AI667" s="386"/>
      <c r="AJ667" s="387"/>
      <c r="AK667" s="385" t="s">
        <v>82</v>
      </c>
      <c r="AL667" s="386"/>
      <c r="AM667" s="387"/>
    </row>
    <row r="668" spans="1:39" ht="20.45" customHeight="1" x14ac:dyDescent="0.2">
      <c r="A668" s="375" t="s">
        <v>83</v>
      </c>
      <c r="B668" s="375"/>
      <c r="C668" s="375"/>
      <c r="D668" s="375"/>
      <c r="E668" s="375"/>
      <c r="F668" s="375"/>
      <c r="G668" s="375"/>
      <c r="H668" s="375"/>
      <c r="I668" s="375"/>
      <c r="J668" s="375"/>
      <c r="K668" s="375"/>
      <c r="L668" s="375"/>
      <c r="M668" s="375"/>
      <c r="N668" s="375"/>
      <c r="O668" s="375"/>
      <c r="P668" s="375"/>
      <c r="Q668" s="375"/>
      <c r="R668" s="375"/>
      <c r="S668" s="375"/>
      <c r="T668" s="375"/>
      <c r="U668" s="375"/>
      <c r="V668" s="375"/>
      <c r="W668" s="375"/>
      <c r="X668" s="375"/>
      <c r="Y668" s="375"/>
      <c r="Z668" s="375"/>
      <c r="AA668" s="375"/>
      <c r="AB668" s="375"/>
      <c r="AC668" s="375"/>
      <c r="AD668" s="375"/>
      <c r="AE668" s="375"/>
      <c r="AF668" s="375"/>
      <c r="AG668" s="375"/>
      <c r="AH668" s="388">
        <v>0</v>
      </c>
      <c r="AI668" s="389"/>
      <c r="AJ668" s="389"/>
      <c r="AK668" s="389"/>
      <c r="AL668" s="389"/>
      <c r="AM668" s="390"/>
    </row>
    <row r="669" spans="1:39" ht="10.35" customHeight="1" x14ac:dyDescent="0.2">
      <c r="A669" s="309"/>
      <c r="B669" s="309"/>
      <c r="C669" s="309"/>
      <c r="D669" s="309"/>
      <c r="E669" s="309"/>
      <c r="F669" s="309"/>
      <c r="G669" s="309"/>
      <c r="H669" s="309"/>
      <c r="I669" s="309"/>
      <c r="J669" s="309"/>
      <c r="K669" s="309"/>
      <c r="L669" s="309"/>
      <c r="M669" s="309"/>
      <c r="N669" s="309"/>
      <c r="O669" s="309"/>
      <c r="P669" s="309"/>
      <c r="Q669" s="309"/>
      <c r="R669" s="309"/>
      <c r="S669" s="309"/>
      <c r="T669" s="309"/>
      <c r="U669" s="309"/>
      <c r="V669" s="309"/>
      <c r="W669" s="309"/>
      <c r="X669" s="309"/>
      <c r="Y669" s="309"/>
      <c r="Z669" s="309"/>
      <c r="AA669" s="309"/>
      <c r="AB669" s="309"/>
      <c r="AC669" s="309"/>
      <c r="AD669" s="309"/>
      <c r="AE669" s="309"/>
      <c r="AF669" s="309"/>
      <c r="AG669" s="309"/>
      <c r="AH669" s="309"/>
      <c r="AI669" s="309"/>
      <c r="AJ669" s="309"/>
      <c r="AK669" s="309"/>
      <c r="AL669" s="309"/>
      <c r="AM669" s="309"/>
    </row>
    <row r="670" spans="1:39" ht="10.9" customHeight="1" x14ac:dyDescent="0.2">
      <c r="A670" s="379" t="s">
        <v>84</v>
      </c>
      <c r="B670" s="380"/>
      <c r="C670" s="380"/>
      <c r="D670" s="380"/>
      <c r="E670" s="380"/>
      <c r="F670" s="380"/>
      <c r="G670" s="380"/>
      <c r="H670" s="380"/>
      <c r="I670" s="380"/>
      <c r="J670" s="380"/>
      <c r="K670" s="381"/>
      <c r="L670" s="379" t="s">
        <v>58</v>
      </c>
      <c r="M670" s="380"/>
      <c r="N670" s="380"/>
      <c r="O670" s="381"/>
      <c r="P670" s="382" t="s">
        <v>22</v>
      </c>
      <c r="Q670" s="383"/>
      <c r="R670" s="383"/>
      <c r="S670" s="384"/>
      <c r="T670" s="385" t="s">
        <v>82</v>
      </c>
      <c r="U670" s="386"/>
      <c r="V670" s="386"/>
      <c r="W670" s="386"/>
      <c r="X670" s="386"/>
      <c r="Y670" s="386"/>
      <c r="Z670" s="386"/>
      <c r="AA670" s="387"/>
      <c r="AB670" s="385" t="s">
        <v>63</v>
      </c>
      <c r="AC670" s="386"/>
      <c r="AD670" s="386"/>
      <c r="AE670" s="386"/>
      <c r="AF670" s="386"/>
      <c r="AG670" s="386"/>
      <c r="AH670" s="386"/>
      <c r="AI670" s="386"/>
      <c r="AJ670" s="387"/>
      <c r="AK670" s="385" t="s">
        <v>82</v>
      </c>
      <c r="AL670" s="386"/>
      <c r="AM670" s="387"/>
    </row>
    <row r="671" spans="1:39" ht="12.2" customHeight="1" x14ac:dyDescent="0.2">
      <c r="A671" s="375" t="s">
        <v>85</v>
      </c>
      <c r="B671" s="375"/>
      <c r="C671" s="375"/>
      <c r="D671" s="375"/>
      <c r="E671" s="375"/>
      <c r="F671" s="375"/>
      <c r="G671" s="375"/>
      <c r="H671" s="375"/>
      <c r="I671" s="375"/>
      <c r="J671" s="375"/>
      <c r="K671" s="375"/>
      <c r="L671" s="375"/>
      <c r="M671" s="375"/>
      <c r="N671" s="375"/>
      <c r="O671" s="375"/>
      <c r="P671" s="375"/>
      <c r="Q671" s="375"/>
      <c r="R671" s="375"/>
      <c r="S671" s="375"/>
      <c r="T671" s="375"/>
      <c r="U671" s="375"/>
      <c r="V671" s="375"/>
      <c r="W671" s="375"/>
      <c r="X671" s="375"/>
      <c r="Y671" s="375"/>
      <c r="Z671" s="375"/>
      <c r="AA671" s="375"/>
      <c r="AB671" s="375"/>
      <c r="AC671" s="375"/>
      <c r="AD671" s="375"/>
      <c r="AE671" s="375"/>
      <c r="AF671" s="375"/>
      <c r="AG671" s="375"/>
      <c r="AH671" s="388">
        <v>0</v>
      </c>
      <c r="AI671" s="389"/>
      <c r="AJ671" s="389"/>
      <c r="AK671" s="389"/>
      <c r="AL671" s="389"/>
      <c r="AM671" s="390"/>
    </row>
    <row r="672" spans="1:39" ht="10.9" customHeight="1" x14ac:dyDescent="0.2">
      <c r="A672" s="309"/>
      <c r="B672" s="309"/>
      <c r="C672" s="309"/>
      <c r="D672" s="309"/>
      <c r="E672" s="309"/>
      <c r="F672" s="309"/>
      <c r="G672" s="309"/>
      <c r="H672" s="309"/>
      <c r="I672" s="309"/>
      <c r="J672" s="309"/>
      <c r="K672" s="309"/>
      <c r="L672" s="309"/>
      <c r="M672" s="309"/>
      <c r="N672" s="309"/>
      <c r="O672" s="309"/>
      <c r="P672" s="309"/>
      <c r="Q672" s="309"/>
      <c r="R672" s="309"/>
      <c r="S672" s="309"/>
      <c r="T672" s="309"/>
      <c r="U672" s="309"/>
      <c r="V672" s="309"/>
      <c r="W672" s="309"/>
      <c r="X672" s="309"/>
      <c r="Y672" s="309"/>
      <c r="Z672" s="309"/>
      <c r="AA672" s="309"/>
      <c r="AB672" s="309"/>
      <c r="AC672" s="309"/>
      <c r="AD672" s="309"/>
      <c r="AE672" s="309"/>
      <c r="AF672" s="309"/>
      <c r="AG672" s="309"/>
      <c r="AH672" s="309"/>
      <c r="AI672" s="309"/>
      <c r="AJ672" s="309"/>
      <c r="AK672" s="309"/>
      <c r="AL672" s="309"/>
      <c r="AM672" s="309"/>
    </row>
    <row r="673" spans="1:39" ht="24.2" customHeight="1" x14ac:dyDescent="0.2">
      <c r="A673" s="379" t="s">
        <v>86</v>
      </c>
      <c r="B673" s="380"/>
      <c r="C673" s="380"/>
      <c r="D673" s="380"/>
      <c r="E673" s="380"/>
      <c r="F673" s="380"/>
      <c r="G673" s="381"/>
      <c r="H673" s="379" t="s">
        <v>58</v>
      </c>
      <c r="I673" s="381"/>
      <c r="J673" s="382" t="s">
        <v>22</v>
      </c>
      <c r="K673" s="383"/>
      <c r="L673" s="384"/>
      <c r="M673" s="385" t="s">
        <v>87</v>
      </c>
      <c r="N673" s="386"/>
      <c r="O673" s="386"/>
      <c r="P673" s="386"/>
      <c r="Q673" s="386"/>
      <c r="R673" s="386"/>
      <c r="S673" s="387"/>
      <c r="T673" s="385" t="s">
        <v>88</v>
      </c>
      <c r="U673" s="386"/>
      <c r="V673" s="386"/>
      <c r="W673" s="387"/>
      <c r="X673" s="385" t="s">
        <v>89</v>
      </c>
      <c r="Y673" s="387"/>
      <c r="Z673" s="385" t="s">
        <v>90</v>
      </c>
      <c r="AA673" s="386"/>
      <c r="AB673" s="387"/>
      <c r="AC673" s="385" t="s">
        <v>76</v>
      </c>
      <c r="AD673" s="386"/>
      <c r="AE673" s="386"/>
      <c r="AF673" s="386"/>
      <c r="AG673" s="387"/>
      <c r="AH673" s="385" t="s">
        <v>63</v>
      </c>
      <c r="AI673" s="386"/>
      <c r="AJ673" s="386"/>
      <c r="AK673" s="386"/>
      <c r="AL673" s="387"/>
      <c r="AM673" s="53" t="s">
        <v>91</v>
      </c>
    </row>
    <row r="674" spans="1:39" ht="12.2" customHeight="1" x14ac:dyDescent="0.2">
      <c r="A674" s="375" t="s">
        <v>92</v>
      </c>
      <c r="B674" s="375"/>
      <c r="C674" s="375"/>
      <c r="D674" s="375"/>
      <c r="E674" s="375"/>
      <c r="F674" s="375"/>
      <c r="G674" s="375"/>
      <c r="H674" s="375"/>
      <c r="I674" s="375"/>
      <c r="J674" s="375"/>
      <c r="K674" s="375"/>
      <c r="L674" s="375"/>
      <c r="M674" s="375"/>
      <c r="N674" s="375"/>
      <c r="O674" s="375"/>
      <c r="P674" s="375"/>
      <c r="Q674" s="375"/>
      <c r="R674" s="375"/>
      <c r="S674" s="375"/>
      <c r="T674" s="375"/>
      <c r="U674" s="375"/>
      <c r="V674" s="375"/>
      <c r="W674" s="375"/>
      <c r="X674" s="375"/>
      <c r="Y674" s="375"/>
      <c r="Z674" s="375"/>
      <c r="AA674" s="375"/>
      <c r="AB674" s="375"/>
      <c r="AC674" s="375"/>
      <c r="AD674" s="375"/>
      <c r="AE674" s="375"/>
      <c r="AF674" s="375"/>
      <c r="AG674" s="375"/>
      <c r="AH674" s="388">
        <v>0</v>
      </c>
      <c r="AI674" s="389"/>
      <c r="AJ674" s="389"/>
      <c r="AK674" s="389"/>
      <c r="AL674" s="389"/>
      <c r="AM674" s="390"/>
    </row>
    <row r="675" spans="1:39" ht="10.9" customHeight="1" x14ac:dyDescent="0.2">
      <c r="A675" s="309"/>
      <c r="B675" s="309"/>
      <c r="C675" s="309"/>
      <c r="D675" s="309"/>
      <c r="E675" s="309"/>
      <c r="F675" s="309"/>
      <c r="G675" s="309"/>
      <c r="H675" s="309"/>
      <c r="I675" s="309"/>
      <c r="J675" s="309"/>
      <c r="K675" s="309"/>
      <c r="L675" s="309"/>
      <c r="M675" s="309"/>
      <c r="N675" s="309"/>
      <c r="O675" s="309"/>
      <c r="P675" s="309"/>
      <c r="Q675" s="309"/>
      <c r="R675" s="309"/>
      <c r="S675" s="309"/>
      <c r="T675" s="309"/>
      <c r="U675" s="309"/>
      <c r="V675" s="309"/>
      <c r="W675" s="309"/>
      <c r="X675" s="309"/>
      <c r="Y675" s="309"/>
      <c r="Z675" s="309"/>
      <c r="AA675" s="309"/>
      <c r="AB675" s="309"/>
      <c r="AC675" s="309"/>
      <c r="AD675" s="309"/>
      <c r="AE675" s="309"/>
      <c r="AF675" s="309"/>
      <c r="AG675" s="309"/>
      <c r="AH675" s="309"/>
      <c r="AI675" s="309"/>
      <c r="AJ675" s="309"/>
      <c r="AK675" s="309"/>
      <c r="AL675" s="309"/>
      <c r="AM675" s="309"/>
    </row>
    <row r="676" spans="1:39" ht="24.2" customHeight="1" x14ac:dyDescent="0.2">
      <c r="A676" s="391" t="s">
        <v>93</v>
      </c>
      <c r="B676" s="392"/>
      <c r="C676" s="392"/>
      <c r="D676" s="392"/>
      <c r="E676" s="392"/>
      <c r="F676" s="392"/>
      <c r="G676" s="392"/>
      <c r="H676" s="392"/>
      <c r="I676" s="392"/>
      <c r="J676" s="392"/>
      <c r="K676" s="392"/>
      <c r="L676" s="392"/>
      <c r="M676" s="392"/>
      <c r="N676" s="392"/>
      <c r="O676" s="392"/>
      <c r="P676" s="392"/>
      <c r="Q676" s="392"/>
      <c r="R676" s="392"/>
      <c r="S676" s="392"/>
      <c r="T676" s="392"/>
      <c r="U676" s="392"/>
      <c r="V676" s="392"/>
      <c r="W676" s="392"/>
      <c r="X676" s="392"/>
      <c r="Y676" s="392"/>
      <c r="Z676" s="392"/>
      <c r="AA676" s="392"/>
      <c r="AB676" s="392"/>
      <c r="AC676" s="392"/>
      <c r="AD676" s="392"/>
      <c r="AE676" s="392"/>
      <c r="AF676" s="392"/>
      <c r="AG676" s="393"/>
      <c r="AH676" s="403">
        <v>53.51</v>
      </c>
      <c r="AI676" s="404"/>
      <c r="AJ676" s="404"/>
      <c r="AK676" s="404"/>
      <c r="AL676" s="404"/>
      <c r="AM676" s="405"/>
    </row>
    <row r="677" spans="1:39" ht="12.2" customHeight="1" x14ac:dyDescent="0.2">
      <c r="A677" s="391" t="s">
        <v>99</v>
      </c>
      <c r="B677" s="392"/>
      <c r="C677" s="392"/>
      <c r="D677" s="392"/>
      <c r="E677" s="392"/>
      <c r="F677" s="392"/>
      <c r="G677" s="392"/>
      <c r="H677" s="392"/>
      <c r="I677" s="392"/>
      <c r="J677" s="392"/>
      <c r="K677" s="392"/>
      <c r="L677" s="392"/>
      <c r="M677" s="392"/>
      <c r="N677" s="392"/>
      <c r="O677" s="392"/>
      <c r="P677" s="392"/>
      <c r="Q677" s="392"/>
      <c r="R677" s="392"/>
      <c r="S677" s="392"/>
      <c r="T677" s="392"/>
      <c r="U677" s="392"/>
      <c r="V677" s="392"/>
      <c r="W677" s="392"/>
      <c r="X677" s="392"/>
      <c r="Y677" s="392"/>
      <c r="Z677" s="392"/>
      <c r="AA677" s="392"/>
      <c r="AB677" s="392"/>
      <c r="AC677" s="392"/>
      <c r="AD677" s="392"/>
      <c r="AE677" s="392"/>
      <c r="AF677" s="392"/>
      <c r="AG677" s="393"/>
      <c r="AH677" s="407">
        <v>0</v>
      </c>
      <c r="AI677" s="408"/>
      <c r="AJ677" s="408"/>
      <c r="AK677" s="408"/>
      <c r="AL677" s="408"/>
      <c r="AM677" s="409"/>
    </row>
    <row r="678" spans="1:39" ht="10.9" customHeight="1" x14ac:dyDescent="0.2">
      <c r="A678" s="391" t="s">
        <v>95</v>
      </c>
      <c r="B678" s="392"/>
      <c r="C678" s="392"/>
      <c r="D678" s="392"/>
      <c r="E678" s="392"/>
      <c r="F678" s="392"/>
      <c r="G678" s="392"/>
      <c r="H678" s="392"/>
      <c r="I678" s="392"/>
      <c r="J678" s="392"/>
      <c r="K678" s="392"/>
      <c r="L678" s="392"/>
      <c r="M678" s="392"/>
      <c r="N678" s="392"/>
      <c r="O678" s="392"/>
      <c r="P678" s="392"/>
      <c r="Q678" s="392"/>
      <c r="R678" s="392"/>
      <c r="S678" s="392"/>
      <c r="T678" s="392"/>
      <c r="U678" s="392"/>
      <c r="V678" s="392"/>
      <c r="W678" s="392"/>
      <c r="X678" s="392"/>
      <c r="Y678" s="392"/>
      <c r="Z678" s="392"/>
      <c r="AA678" s="392"/>
      <c r="AB678" s="392"/>
      <c r="AC678" s="392"/>
      <c r="AD678" s="392"/>
      <c r="AE678" s="392"/>
      <c r="AF678" s="392"/>
      <c r="AG678" s="393"/>
      <c r="AH678" s="403">
        <v>53.51</v>
      </c>
      <c r="AI678" s="404"/>
      <c r="AJ678" s="404"/>
      <c r="AK678" s="404"/>
      <c r="AL678" s="404"/>
      <c r="AM678" s="405"/>
    </row>
    <row r="679" spans="1:39" ht="24.2" customHeight="1" x14ac:dyDescent="0.2">
      <c r="A679" s="309"/>
      <c r="B679" s="309"/>
      <c r="C679" s="309"/>
      <c r="D679" s="309"/>
      <c r="E679" s="309"/>
      <c r="F679" s="309"/>
      <c r="G679" s="309"/>
      <c r="H679" s="309"/>
      <c r="I679" s="309"/>
      <c r="J679" s="309"/>
      <c r="K679" s="309"/>
      <c r="L679" s="309"/>
      <c r="M679" s="309"/>
      <c r="N679" s="309"/>
      <c r="O679" s="309"/>
      <c r="P679" s="309"/>
      <c r="Q679" s="309"/>
      <c r="R679" s="309"/>
      <c r="S679" s="309"/>
      <c r="T679" s="309"/>
      <c r="U679" s="309"/>
      <c r="V679" s="309"/>
      <c r="W679" s="309"/>
      <c r="X679" s="309"/>
      <c r="Y679" s="309"/>
      <c r="Z679" s="309"/>
      <c r="AA679" s="309"/>
      <c r="AB679" s="309"/>
      <c r="AC679" s="309"/>
      <c r="AD679" s="309"/>
      <c r="AE679" s="309"/>
      <c r="AF679" s="309"/>
      <c r="AG679" s="309"/>
      <c r="AH679" s="309"/>
      <c r="AI679" s="309"/>
      <c r="AJ679" s="309"/>
      <c r="AK679" s="309"/>
      <c r="AL679" s="309"/>
      <c r="AM679" s="309"/>
    </row>
    <row r="680" spans="1:39" ht="12.2" customHeight="1" x14ac:dyDescent="0.2">
      <c r="A680" s="309"/>
      <c r="B680" s="309"/>
      <c r="C680" s="309"/>
      <c r="D680" s="309"/>
      <c r="E680" s="309"/>
      <c r="F680" s="309"/>
      <c r="G680" s="309"/>
      <c r="H680" s="309"/>
      <c r="I680" s="309"/>
      <c r="J680" s="309"/>
      <c r="K680" s="309"/>
      <c r="L680" s="309"/>
      <c r="M680" s="309"/>
      <c r="N680" s="309"/>
      <c r="O680" s="309"/>
      <c r="P680" s="309"/>
      <c r="Q680" s="309"/>
      <c r="R680" s="309"/>
      <c r="S680" s="309"/>
      <c r="T680" s="309"/>
      <c r="U680" s="309"/>
      <c r="V680" s="309"/>
      <c r="W680" s="309"/>
      <c r="X680" s="309"/>
      <c r="Y680" s="309"/>
      <c r="Z680" s="309"/>
      <c r="AA680" s="309"/>
      <c r="AB680" s="309"/>
      <c r="AC680" s="309"/>
      <c r="AD680" s="309"/>
      <c r="AE680" s="309"/>
      <c r="AF680" s="309"/>
      <c r="AG680" s="309"/>
      <c r="AH680" s="309"/>
      <c r="AI680" s="309"/>
      <c r="AJ680" s="309"/>
      <c r="AK680" s="309"/>
      <c r="AL680" s="309"/>
      <c r="AM680" s="309"/>
    </row>
    <row r="681" spans="1:39" ht="10.9" customHeight="1" x14ac:dyDescent="0.2">
      <c r="A681" s="316" t="s">
        <v>10</v>
      </c>
      <c r="B681" s="316"/>
      <c r="C681" s="316"/>
      <c r="D681" s="316"/>
      <c r="E681" s="316"/>
      <c r="F681" s="56" t="s">
        <v>52</v>
      </c>
      <c r="G681" s="316" t="s">
        <v>168</v>
      </c>
      <c r="H681" s="316"/>
      <c r="I681" s="316"/>
      <c r="J681" s="316"/>
      <c r="K681" s="316"/>
      <c r="L681" s="316"/>
      <c r="M681" s="316"/>
      <c r="N681" s="316"/>
      <c r="O681" s="316"/>
      <c r="P681" s="316"/>
      <c r="Q681" s="316"/>
      <c r="R681" s="316"/>
      <c r="S681" s="316"/>
      <c r="T681" s="316"/>
      <c r="U681" s="316"/>
      <c r="V681" s="316"/>
      <c r="W681" s="316"/>
      <c r="X681" s="316"/>
      <c r="Y681" s="316"/>
      <c r="Z681" s="316"/>
      <c r="AA681" s="316"/>
      <c r="AB681" s="316"/>
      <c r="AC681" s="316"/>
      <c r="AD681" s="316"/>
      <c r="AE681" s="316"/>
      <c r="AF681" s="316"/>
      <c r="AG681" s="316"/>
      <c r="AH681" s="316"/>
      <c r="AI681" s="316"/>
      <c r="AJ681" s="316"/>
      <c r="AK681" s="316"/>
      <c r="AL681" s="316"/>
      <c r="AM681" s="316"/>
    </row>
    <row r="682" spans="1:39" ht="12.2" customHeight="1" x14ac:dyDescent="0.2">
      <c r="A682" s="316" t="s">
        <v>5</v>
      </c>
      <c r="B682" s="316"/>
      <c r="C682" s="316"/>
      <c r="D682" s="316"/>
      <c r="E682" s="316"/>
      <c r="F682" s="56" t="s">
        <v>52</v>
      </c>
      <c r="G682" s="406">
        <v>202500036009105</v>
      </c>
      <c r="H682" s="316"/>
      <c r="I682" s="316"/>
      <c r="J682" s="316"/>
      <c r="K682" s="316"/>
      <c r="L682" s="316"/>
      <c r="M682" s="316"/>
      <c r="N682" s="316"/>
      <c r="O682" s="316"/>
      <c r="P682" s="316"/>
      <c r="Q682" s="316"/>
      <c r="R682" s="316"/>
      <c r="S682" s="316"/>
      <c r="T682" s="316"/>
      <c r="U682" s="316"/>
      <c r="V682" s="317" t="s">
        <v>229</v>
      </c>
      <c r="W682" s="317"/>
      <c r="X682" s="317"/>
      <c r="Y682" s="317"/>
      <c r="Z682" s="317"/>
      <c r="AA682" s="317"/>
      <c r="AB682" s="317"/>
      <c r="AC682" s="317"/>
      <c r="AD682" s="317"/>
      <c r="AE682" s="317"/>
      <c r="AF682" s="317"/>
      <c r="AG682" s="317"/>
      <c r="AH682" s="317"/>
      <c r="AI682" s="317"/>
      <c r="AJ682" s="317"/>
      <c r="AK682" s="317"/>
      <c r="AL682" s="317"/>
      <c r="AM682" s="317"/>
    </row>
    <row r="683" spans="1:39" ht="12.2" customHeight="1" x14ac:dyDescent="0.2">
      <c r="A683" s="316" t="s">
        <v>11</v>
      </c>
      <c r="B683" s="316"/>
      <c r="C683" s="316"/>
      <c r="D683" s="316"/>
      <c r="E683" s="316"/>
      <c r="F683" s="56" t="s">
        <v>52</v>
      </c>
      <c r="G683" s="316" t="s">
        <v>172</v>
      </c>
      <c r="H683" s="316"/>
      <c r="I683" s="316"/>
      <c r="J683" s="316"/>
      <c r="K683" s="316"/>
      <c r="L683" s="316"/>
      <c r="M683" s="316"/>
      <c r="N683" s="316"/>
      <c r="O683" s="316"/>
      <c r="P683" s="316"/>
      <c r="Q683" s="316"/>
      <c r="R683" s="316"/>
      <c r="S683" s="316"/>
      <c r="T683" s="316"/>
      <c r="U683" s="316"/>
      <c r="V683" s="316"/>
      <c r="W683" s="316"/>
      <c r="X683" s="316"/>
      <c r="Y683" s="316"/>
      <c r="Z683" s="316"/>
      <c r="AA683" s="316"/>
      <c r="AB683" s="316"/>
      <c r="AC683" s="316"/>
      <c r="AD683" s="316"/>
      <c r="AE683" s="316"/>
      <c r="AF683" s="316"/>
      <c r="AG683" s="316"/>
      <c r="AH683" s="316"/>
      <c r="AI683" s="316"/>
      <c r="AJ683" s="316"/>
      <c r="AK683" s="316"/>
      <c r="AL683" s="316"/>
      <c r="AM683" s="316"/>
    </row>
    <row r="684" spans="1:39" ht="12.2" customHeight="1" x14ac:dyDescent="0.2">
      <c r="A684" s="316" t="s">
        <v>12</v>
      </c>
      <c r="B684" s="316"/>
      <c r="C684" s="316"/>
      <c r="D684" s="316"/>
      <c r="E684" s="316"/>
      <c r="F684" s="56" t="s">
        <v>52</v>
      </c>
      <c r="G684" s="316" t="s">
        <v>295</v>
      </c>
      <c r="H684" s="316"/>
      <c r="I684" s="316"/>
      <c r="J684" s="316"/>
      <c r="K684" s="316"/>
      <c r="L684" s="316"/>
      <c r="M684" s="316"/>
      <c r="N684" s="316"/>
      <c r="O684" s="316"/>
      <c r="P684" s="316"/>
      <c r="Q684" s="316"/>
      <c r="R684" s="316"/>
      <c r="S684" s="316"/>
      <c r="T684" s="316"/>
      <c r="U684" s="316"/>
      <c r="V684" s="316"/>
      <c r="W684" s="316"/>
      <c r="X684" s="316"/>
      <c r="Y684" s="316"/>
      <c r="Z684" s="316"/>
      <c r="AA684" s="316"/>
      <c r="AB684" s="316"/>
      <c r="AC684" s="317"/>
      <c r="AD684" s="317"/>
      <c r="AE684" s="317"/>
      <c r="AF684" s="317"/>
      <c r="AG684" s="317"/>
      <c r="AH684" s="317"/>
      <c r="AI684" s="317"/>
      <c r="AJ684" s="317"/>
      <c r="AK684" s="317"/>
      <c r="AL684" s="56"/>
      <c r="AM684" s="57"/>
    </row>
    <row r="685" spans="1:39" ht="10.9" customHeight="1" x14ac:dyDescent="0.2">
      <c r="A685" s="316" t="s">
        <v>53</v>
      </c>
      <c r="B685" s="316"/>
      <c r="C685" s="316"/>
      <c r="D685" s="316"/>
      <c r="E685" s="316"/>
      <c r="F685" s="56" t="s">
        <v>52</v>
      </c>
      <c r="G685" s="316" t="s">
        <v>54</v>
      </c>
      <c r="H685" s="316"/>
      <c r="I685" s="316"/>
      <c r="J685" s="316"/>
      <c r="K685" s="316"/>
      <c r="L685" s="316"/>
      <c r="M685" s="316"/>
      <c r="N685" s="316"/>
      <c r="O685" s="316"/>
      <c r="P685" s="316"/>
      <c r="Q685" s="316"/>
      <c r="R685" s="316"/>
      <c r="S685" s="316"/>
      <c r="T685" s="316"/>
      <c r="U685" s="316"/>
      <c r="V685" s="316"/>
      <c r="W685" s="316"/>
      <c r="X685" s="316"/>
      <c r="Y685" s="316"/>
      <c r="Z685" s="316"/>
      <c r="AA685" s="316"/>
      <c r="AB685" s="316"/>
      <c r="AC685" s="316"/>
      <c r="AD685" s="316"/>
      <c r="AE685" s="316"/>
      <c r="AF685" s="316"/>
      <c r="AG685" s="316"/>
      <c r="AH685" s="316"/>
      <c r="AI685" s="316"/>
      <c r="AJ685" s="316"/>
      <c r="AK685" s="316"/>
      <c r="AL685" s="316"/>
      <c r="AM685" s="316"/>
    </row>
    <row r="686" spans="1:39" ht="24.2" customHeight="1" x14ac:dyDescent="0.2">
      <c r="A686" s="316" t="s">
        <v>18</v>
      </c>
      <c r="B686" s="316"/>
      <c r="C686" s="316"/>
      <c r="D686" s="316"/>
      <c r="E686" s="316"/>
      <c r="F686" s="56" t="s">
        <v>52</v>
      </c>
      <c r="G686" s="316" t="s">
        <v>296</v>
      </c>
      <c r="H686" s="316"/>
      <c r="I686" s="316"/>
      <c r="J686" s="316"/>
      <c r="K686" s="316"/>
      <c r="L686" s="316"/>
      <c r="M686" s="316"/>
      <c r="N686" s="316"/>
      <c r="O686" s="316"/>
      <c r="P686" s="316"/>
      <c r="Q686" s="316"/>
      <c r="R686" s="316"/>
      <c r="S686" s="316"/>
      <c r="T686" s="316"/>
      <c r="U686" s="316"/>
      <c r="V686" s="317"/>
      <c r="W686" s="317"/>
      <c r="X686" s="317"/>
      <c r="Y686" s="317"/>
      <c r="Z686" s="317"/>
      <c r="AA686" s="317"/>
      <c r="AB686" s="317"/>
      <c r="AC686" s="317"/>
      <c r="AD686" s="317"/>
      <c r="AE686" s="317"/>
      <c r="AF686" s="317"/>
      <c r="AG686" s="317"/>
      <c r="AH686" s="317"/>
      <c r="AI686" s="317"/>
      <c r="AJ686" s="317"/>
      <c r="AK686" s="317"/>
      <c r="AL686" s="317"/>
      <c r="AM686" s="317"/>
    </row>
    <row r="687" spans="1:39" ht="12.2" customHeight="1" x14ac:dyDescent="0.2">
      <c r="A687" s="316" t="s">
        <v>55</v>
      </c>
      <c r="B687" s="316"/>
      <c r="C687" s="316"/>
      <c r="D687" s="316"/>
      <c r="E687" s="316"/>
      <c r="F687" s="56" t="s">
        <v>52</v>
      </c>
      <c r="G687" s="316" t="s">
        <v>297</v>
      </c>
      <c r="H687" s="316"/>
      <c r="I687" s="316"/>
      <c r="J687" s="316"/>
      <c r="K687" s="316"/>
      <c r="L687" s="316"/>
      <c r="M687" s="316"/>
      <c r="N687" s="316"/>
      <c r="O687" s="316"/>
      <c r="P687" s="316"/>
      <c r="Q687" s="316"/>
      <c r="R687" s="316"/>
      <c r="S687" s="316"/>
      <c r="T687" s="316"/>
      <c r="U687" s="316"/>
      <c r="V687" s="316"/>
      <c r="W687" s="316"/>
      <c r="X687" s="316"/>
      <c r="Y687" s="316"/>
      <c r="Z687" s="316"/>
      <c r="AA687" s="316"/>
      <c r="AB687" s="316"/>
      <c r="AC687" s="316"/>
      <c r="AD687" s="316"/>
      <c r="AE687" s="316"/>
      <c r="AF687" s="316"/>
      <c r="AG687" s="316"/>
      <c r="AH687" s="316"/>
      <c r="AI687" s="316"/>
      <c r="AJ687" s="316"/>
      <c r="AK687" s="316"/>
      <c r="AL687" s="316"/>
      <c r="AM687" s="316"/>
    </row>
    <row r="688" spans="1:39" ht="10.9" customHeight="1" x14ac:dyDescent="0.2">
      <c r="A688" s="400"/>
      <c r="B688" s="400"/>
      <c r="C688" s="400"/>
      <c r="D688" s="400"/>
      <c r="E688" s="400"/>
      <c r="F688" s="400"/>
      <c r="G688" s="400"/>
      <c r="H688" s="400"/>
      <c r="I688" s="400"/>
      <c r="J688" s="400"/>
      <c r="K688" s="400"/>
      <c r="L688" s="400"/>
      <c r="M688" s="400"/>
      <c r="N688" s="400"/>
      <c r="O688" s="400"/>
      <c r="P688" s="400"/>
      <c r="Q688" s="400"/>
      <c r="R688" s="400"/>
      <c r="S688" s="400"/>
      <c r="T688" s="400"/>
      <c r="U688" s="400"/>
      <c r="V688" s="400"/>
      <c r="W688" s="400"/>
      <c r="X688" s="400"/>
      <c r="Y688" s="400"/>
      <c r="Z688" s="400"/>
      <c r="AA688" s="400"/>
      <c r="AB688" s="400"/>
      <c r="AC688" s="400"/>
      <c r="AD688" s="400"/>
      <c r="AE688" s="400"/>
      <c r="AF688" s="400"/>
      <c r="AG688" s="400"/>
      <c r="AH688" s="400"/>
      <c r="AI688" s="400"/>
      <c r="AJ688" s="400"/>
      <c r="AK688" s="400"/>
      <c r="AL688" s="400"/>
      <c r="AM688" s="400"/>
    </row>
    <row r="689" spans="1:39" ht="24.2" customHeight="1" x14ac:dyDescent="0.2">
      <c r="A689" s="309"/>
      <c r="B689" s="309"/>
      <c r="C689" s="309"/>
      <c r="D689" s="309"/>
      <c r="E689" s="309"/>
      <c r="F689" s="309"/>
      <c r="G689" s="309"/>
      <c r="H689" s="309"/>
      <c r="I689" s="309"/>
      <c r="J689" s="309"/>
      <c r="K689" s="309"/>
      <c r="L689" s="309"/>
      <c r="M689" s="309"/>
      <c r="N689" s="309"/>
      <c r="O689" s="309"/>
      <c r="P689" s="309"/>
      <c r="Q689" s="309"/>
      <c r="R689" s="309"/>
      <c r="S689" s="309"/>
      <c r="T689" s="309"/>
      <c r="U689" s="309"/>
      <c r="V689" s="309"/>
      <c r="W689" s="309"/>
      <c r="X689" s="309"/>
      <c r="Y689" s="309"/>
      <c r="Z689" s="309"/>
      <c r="AA689" s="309"/>
      <c r="AB689" s="309"/>
      <c r="AC689" s="309"/>
      <c r="AD689" s="309"/>
      <c r="AE689" s="309"/>
      <c r="AF689" s="309"/>
      <c r="AG689" s="309"/>
      <c r="AH689" s="309"/>
      <c r="AI689" s="309"/>
      <c r="AJ689" s="309"/>
      <c r="AK689" s="309"/>
      <c r="AL689" s="309"/>
      <c r="AM689" s="309"/>
    </row>
    <row r="690" spans="1:39" ht="24.2" customHeight="1" x14ac:dyDescent="0.2">
      <c r="A690" s="401" t="s">
        <v>399</v>
      </c>
      <c r="B690" s="401"/>
      <c r="C690" s="401"/>
      <c r="D690" s="401"/>
      <c r="E690" s="401"/>
      <c r="F690" s="401"/>
      <c r="G690" s="401"/>
      <c r="H690" s="401"/>
      <c r="I690" s="401"/>
      <c r="J690" s="401"/>
      <c r="K690" s="401"/>
      <c r="L690" s="401"/>
      <c r="M690" s="401"/>
      <c r="N690" s="401"/>
      <c r="O690" s="401"/>
      <c r="P690" s="401"/>
      <c r="Q690" s="401"/>
      <c r="R690" s="401"/>
      <c r="S690" s="401"/>
      <c r="T690" s="401"/>
      <c r="U690" s="401"/>
      <c r="V690" s="401"/>
      <c r="W690" s="401"/>
      <c r="X690" s="401"/>
      <c r="Y690" s="401"/>
      <c r="Z690" s="401"/>
      <c r="AA690" s="402" t="s">
        <v>56</v>
      </c>
      <c r="AB690" s="402"/>
      <c r="AC690" s="402"/>
      <c r="AD690" s="402"/>
      <c r="AE690" s="402"/>
      <c r="AF690" s="402"/>
      <c r="AG690" s="402"/>
      <c r="AH690" s="402"/>
      <c r="AI690" s="402"/>
      <c r="AJ690" s="402"/>
      <c r="AK690" s="402"/>
      <c r="AL690" s="402"/>
      <c r="AM690" s="402"/>
    </row>
    <row r="691" spans="1:39" ht="24.2" customHeight="1" x14ac:dyDescent="0.2">
      <c r="A691" s="309"/>
      <c r="B691" s="309"/>
      <c r="C691" s="309"/>
      <c r="D691" s="309"/>
      <c r="E691" s="309"/>
      <c r="F691" s="309"/>
      <c r="G691" s="309"/>
      <c r="H691" s="309"/>
      <c r="I691" s="309"/>
      <c r="J691" s="309"/>
      <c r="K691" s="309"/>
      <c r="L691" s="309"/>
      <c r="M691" s="309"/>
      <c r="N691" s="309"/>
      <c r="O691" s="309"/>
      <c r="P691" s="309"/>
      <c r="Q691" s="309"/>
      <c r="R691" s="309"/>
      <c r="S691" s="309"/>
      <c r="T691" s="309"/>
      <c r="U691" s="309"/>
      <c r="V691" s="309"/>
      <c r="W691" s="309"/>
      <c r="X691" s="309"/>
      <c r="Y691" s="309"/>
      <c r="Z691" s="309"/>
      <c r="AA691" s="309"/>
      <c r="AB691" s="309"/>
      <c r="AC691" s="309"/>
      <c r="AD691" s="309"/>
      <c r="AE691" s="309"/>
      <c r="AF691" s="309"/>
      <c r="AG691" s="309"/>
      <c r="AH691" s="309"/>
      <c r="AI691" s="309"/>
      <c r="AJ691" s="309"/>
      <c r="AK691" s="309"/>
      <c r="AL691" s="309"/>
      <c r="AM691" s="309"/>
    </row>
    <row r="692" spans="1:39" ht="12.2" customHeight="1" x14ac:dyDescent="0.2">
      <c r="A692" s="379" t="s">
        <v>57</v>
      </c>
      <c r="B692" s="380"/>
      <c r="C692" s="380"/>
      <c r="D692" s="380"/>
      <c r="E692" s="380"/>
      <c r="F692" s="380"/>
      <c r="G692" s="380"/>
      <c r="H692" s="381"/>
      <c r="I692" s="379" t="s">
        <v>58</v>
      </c>
      <c r="J692" s="381"/>
      <c r="K692" s="385" t="s">
        <v>59</v>
      </c>
      <c r="L692" s="386"/>
      <c r="M692" s="386"/>
      <c r="N692" s="387"/>
      <c r="O692" s="385" t="s">
        <v>60</v>
      </c>
      <c r="P692" s="386"/>
      <c r="Q692" s="386"/>
      <c r="R692" s="387"/>
      <c r="S692" s="385" t="s">
        <v>61</v>
      </c>
      <c r="T692" s="386"/>
      <c r="U692" s="386"/>
      <c r="V692" s="386"/>
      <c r="W692" s="386"/>
      <c r="X692" s="387"/>
      <c r="Y692" s="385" t="s">
        <v>62</v>
      </c>
      <c r="Z692" s="386"/>
      <c r="AA692" s="386"/>
      <c r="AB692" s="386"/>
      <c r="AC692" s="386"/>
      <c r="AD692" s="386"/>
      <c r="AE692" s="387"/>
      <c r="AF692" s="385" t="s">
        <v>63</v>
      </c>
      <c r="AG692" s="386"/>
      <c r="AH692" s="386"/>
      <c r="AI692" s="386"/>
      <c r="AJ692" s="387"/>
      <c r="AK692" s="385" t="s">
        <v>64</v>
      </c>
      <c r="AL692" s="386"/>
      <c r="AM692" s="387"/>
    </row>
    <row r="693" spans="1:39" ht="10.9" customHeight="1" x14ac:dyDescent="0.2">
      <c r="A693" s="375" t="s">
        <v>65</v>
      </c>
      <c r="B693" s="375"/>
      <c r="C693" s="375"/>
      <c r="D693" s="375"/>
      <c r="E693" s="375"/>
      <c r="F693" s="375"/>
      <c r="G693" s="375"/>
      <c r="H693" s="375"/>
      <c r="I693" s="375"/>
      <c r="J693" s="375"/>
      <c r="K693" s="375"/>
      <c r="L693" s="375"/>
      <c r="M693" s="375"/>
      <c r="N693" s="375"/>
      <c r="O693" s="375"/>
      <c r="P693" s="375"/>
      <c r="Q693" s="375"/>
      <c r="R693" s="375"/>
      <c r="S693" s="375"/>
      <c r="T693" s="375"/>
      <c r="U693" s="375"/>
      <c r="V693" s="375"/>
      <c r="W693" s="375"/>
      <c r="X693" s="375"/>
      <c r="Y693" s="375"/>
      <c r="Z693" s="375"/>
      <c r="AA693" s="375"/>
      <c r="AB693" s="375"/>
      <c r="AC693" s="375"/>
      <c r="AD693" s="375"/>
      <c r="AE693" s="375"/>
      <c r="AF693" s="375"/>
      <c r="AG693" s="375"/>
      <c r="AH693" s="388">
        <v>0</v>
      </c>
      <c r="AI693" s="389"/>
      <c r="AJ693" s="389"/>
      <c r="AK693" s="389"/>
      <c r="AL693" s="389"/>
      <c r="AM693" s="390"/>
    </row>
    <row r="694" spans="1:39" ht="24.2" customHeight="1" x14ac:dyDescent="0.2">
      <c r="A694" s="309"/>
      <c r="B694" s="309"/>
      <c r="C694" s="309"/>
      <c r="D694" s="309"/>
      <c r="E694" s="309"/>
      <c r="F694" s="309"/>
      <c r="G694" s="309"/>
      <c r="H694" s="309"/>
      <c r="I694" s="309"/>
      <c r="J694" s="309"/>
      <c r="K694" s="309"/>
      <c r="L694" s="309"/>
      <c r="M694" s="309"/>
      <c r="N694" s="309"/>
      <c r="O694" s="309"/>
      <c r="P694" s="309"/>
      <c r="Q694" s="309"/>
      <c r="R694" s="309"/>
      <c r="S694" s="309"/>
      <c r="T694" s="309"/>
      <c r="U694" s="309"/>
      <c r="V694" s="309"/>
      <c r="W694" s="309"/>
      <c r="X694" s="309"/>
      <c r="Y694" s="309"/>
      <c r="Z694" s="309"/>
      <c r="AA694" s="309"/>
      <c r="AB694" s="309"/>
      <c r="AC694" s="309"/>
      <c r="AD694" s="309"/>
      <c r="AE694" s="309"/>
      <c r="AF694" s="309"/>
      <c r="AG694" s="309"/>
      <c r="AH694" s="309"/>
      <c r="AI694" s="309"/>
      <c r="AJ694" s="309"/>
      <c r="AK694" s="309"/>
      <c r="AL694" s="309"/>
      <c r="AM694" s="309"/>
    </row>
    <row r="695" spans="1:39" ht="12.2" customHeight="1" x14ac:dyDescent="0.2">
      <c r="A695" s="379" t="s">
        <v>66</v>
      </c>
      <c r="B695" s="380"/>
      <c r="C695" s="380"/>
      <c r="D695" s="380"/>
      <c r="E695" s="380"/>
      <c r="F695" s="380"/>
      <c r="G695" s="380"/>
      <c r="H695" s="381"/>
      <c r="I695" s="379" t="s">
        <v>58</v>
      </c>
      <c r="J695" s="381"/>
      <c r="K695" s="385" t="s">
        <v>67</v>
      </c>
      <c r="L695" s="386"/>
      <c r="M695" s="386"/>
      <c r="N695" s="386"/>
      <c r="O695" s="386"/>
      <c r="P695" s="387"/>
      <c r="Q695" s="385" t="s">
        <v>68</v>
      </c>
      <c r="R695" s="386"/>
      <c r="S695" s="386"/>
      <c r="T695" s="386"/>
      <c r="U695" s="386"/>
      <c r="V695" s="387"/>
      <c r="W695" s="385" t="s">
        <v>69</v>
      </c>
      <c r="X695" s="386"/>
      <c r="Y695" s="386"/>
      <c r="Z695" s="386"/>
      <c r="AA695" s="386"/>
      <c r="AB695" s="386"/>
      <c r="AC695" s="387"/>
      <c r="AD695" s="385" t="s">
        <v>63</v>
      </c>
      <c r="AE695" s="386"/>
      <c r="AF695" s="386"/>
      <c r="AG695" s="386"/>
      <c r="AH695" s="386"/>
      <c r="AI695" s="386"/>
      <c r="AJ695" s="387"/>
      <c r="AK695" s="385" t="s">
        <v>64</v>
      </c>
      <c r="AL695" s="386"/>
      <c r="AM695" s="387"/>
    </row>
    <row r="696" spans="1:39" ht="10.9" customHeight="1" x14ac:dyDescent="0.2">
      <c r="A696" s="360" t="s">
        <v>107</v>
      </c>
      <c r="B696" s="361"/>
      <c r="C696" s="361"/>
      <c r="D696" s="361"/>
      <c r="E696" s="361"/>
      <c r="F696" s="361"/>
      <c r="G696" s="361"/>
      <c r="H696" s="362"/>
      <c r="I696" s="360" t="s">
        <v>106</v>
      </c>
      <c r="J696" s="362"/>
      <c r="K696" s="363">
        <v>111.49</v>
      </c>
      <c r="L696" s="364"/>
      <c r="M696" s="364"/>
      <c r="N696" s="364"/>
      <c r="O696" s="364"/>
      <c r="P696" s="365"/>
      <c r="Q696" s="363">
        <v>133.78</v>
      </c>
      <c r="R696" s="364"/>
      <c r="S696" s="364"/>
      <c r="T696" s="364"/>
      <c r="U696" s="364"/>
      <c r="V696" s="365"/>
      <c r="W696" s="366">
        <v>20</v>
      </c>
      <c r="X696" s="367"/>
      <c r="Y696" s="367"/>
      <c r="Z696" s="367"/>
      <c r="AA696" s="367"/>
      <c r="AB696" s="367"/>
      <c r="AC696" s="368"/>
      <c r="AD696" s="369">
        <v>16</v>
      </c>
      <c r="AE696" s="370"/>
      <c r="AF696" s="370"/>
      <c r="AG696" s="370"/>
      <c r="AH696" s="370"/>
      <c r="AI696" s="370"/>
      <c r="AJ696" s="371"/>
      <c r="AK696" s="372">
        <v>2140.48</v>
      </c>
      <c r="AL696" s="373"/>
      <c r="AM696" s="374"/>
    </row>
    <row r="697" spans="1:39" ht="12.2" customHeight="1" x14ac:dyDescent="0.2">
      <c r="A697" s="375" t="s">
        <v>70</v>
      </c>
      <c r="B697" s="375"/>
      <c r="C697" s="375"/>
      <c r="D697" s="375"/>
      <c r="E697" s="375"/>
      <c r="F697" s="375"/>
      <c r="G697" s="375"/>
      <c r="H697" s="375"/>
      <c r="I697" s="375"/>
      <c r="J697" s="375"/>
      <c r="K697" s="375"/>
      <c r="L697" s="375"/>
      <c r="M697" s="375"/>
      <c r="N697" s="375"/>
      <c r="O697" s="375"/>
      <c r="P697" s="375"/>
      <c r="Q697" s="375"/>
      <c r="R697" s="375"/>
      <c r="S697" s="375"/>
      <c r="T697" s="375"/>
      <c r="U697" s="375"/>
      <c r="V697" s="375"/>
      <c r="W697" s="375"/>
      <c r="X697" s="375"/>
      <c r="Y697" s="375"/>
      <c r="Z697" s="375"/>
      <c r="AA697" s="375"/>
      <c r="AB697" s="375"/>
      <c r="AC697" s="375"/>
      <c r="AD697" s="375"/>
      <c r="AE697" s="375"/>
      <c r="AF697" s="375"/>
      <c r="AG697" s="375"/>
      <c r="AH697" s="376">
        <v>2140.48</v>
      </c>
      <c r="AI697" s="377"/>
      <c r="AJ697" s="377"/>
      <c r="AK697" s="377"/>
      <c r="AL697" s="377"/>
      <c r="AM697" s="378"/>
    </row>
    <row r="698" spans="1:39" ht="12.2" customHeight="1" x14ac:dyDescent="0.2">
      <c r="A698" s="309"/>
      <c r="B698" s="309"/>
      <c r="C698" s="309"/>
      <c r="D698" s="309"/>
      <c r="E698" s="309"/>
      <c r="F698" s="309"/>
      <c r="G698" s="309"/>
      <c r="H698" s="309"/>
      <c r="I698" s="309"/>
      <c r="J698" s="309"/>
      <c r="K698" s="309"/>
      <c r="L698" s="309"/>
      <c r="M698" s="309"/>
      <c r="N698" s="309"/>
      <c r="O698" s="309"/>
      <c r="P698" s="309"/>
      <c r="Q698" s="309"/>
      <c r="R698" s="309"/>
      <c r="S698" s="309"/>
      <c r="T698" s="309"/>
      <c r="U698" s="309"/>
      <c r="V698" s="309"/>
      <c r="W698" s="309"/>
      <c r="X698" s="309"/>
      <c r="Y698" s="309"/>
      <c r="Z698" s="309"/>
      <c r="AA698" s="309"/>
      <c r="AB698" s="309"/>
      <c r="AC698" s="309"/>
      <c r="AD698" s="309"/>
      <c r="AE698" s="309"/>
      <c r="AF698" s="309"/>
      <c r="AG698" s="309"/>
      <c r="AH698" s="309"/>
      <c r="AI698" s="309"/>
      <c r="AJ698" s="309"/>
      <c r="AK698" s="309"/>
      <c r="AL698" s="309"/>
      <c r="AM698" s="309"/>
    </row>
    <row r="699" spans="1:39" ht="12.2" customHeight="1" x14ac:dyDescent="0.2">
      <c r="A699" s="379" t="s">
        <v>71</v>
      </c>
      <c r="B699" s="380"/>
      <c r="C699" s="380"/>
      <c r="D699" s="380"/>
      <c r="E699" s="380"/>
      <c r="F699" s="380"/>
      <c r="G699" s="380"/>
      <c r="H699" s="381"/>
      <c r="I699" s="379" t="s">
        <v>58</v>
      </c>
      <c r="J699" s="381"/>
      <c r="K699" s="382" t="s">
        <v>72</v>
      </c>
      <c r="L699" s="383"/>
      <c r="M699" s="383"/>
      <c r="N699" s="383"/>
      <c r="O699" s="383"/>
      <c r="P699" s="384"/>
      <c r="Q699" s="382" t="s">
        <v>73</v>
      </c>
      <c r="R699" s="383"/>
      <c r="S699" s="383"/>
      <c r="T699" s="384"/>
      <c r="U699" s="382" t="s">
        <v>74</v>
      </c>
      <c r="V699" s="383"/>
      <c r="W699" s="383"/>
      <c r="X699" s="384"/>
      <c r="Y699" s="382" t="s">
        <v>75</v>
      </c>
      <c r="Z699" s="383"/>
      <c r="AA699" s="383"/>
      <c r="AB699" s="383"/>
      <c r="AC699" s="383"/>
      <c r="AD699" s="384"/>
      <c r="AE699" s="385" t="s">
        <v>76</v>
      </c>
      <c r="AF699" s="386"/>
      <c r="AG699" s="386"/>
      <c r="AH699" s="386"/>
      <c r="AI699" s="386"/>
      <c r="AJ699" s="386"/>
      <c r="AK699" s="386"/>
      <c r="AL699" s="386"/>
      <c r="AM699" s="387"/>
    </row>
    <row r="700" spans="1:39" ht="10.9" customHeight="1" x14ac:dyDescent="0.2">
      <c r="A700" s="375" t="s">
        <v>77</v>
      </c>
      <c r="B700" s="375"/>
      <c r="C700" s="375"/>
      <c r="D700" s="375"/>
      <c r="E700" s="375"/>
      <c r="F700" s="375"/>
      <c r="G700" s="375"/>
      <c r="H700" s="375"/>
      <c r="I700" s="375"/>
      <c r="J700" s="375"/>
      <c r="K700" s="375"/>
      <c r="L700" s="375"/>
      <c r="M700" s="375"/>
      <c r="N700" s="375"/>
      <c r="O700" s="375"/>
      <c r="P700" s="375"/>
      <c r="Q700" s="375"/>
      <c r="R700" s="375"/>
      <c r="S700" s="375"/>
      <c r="T700" s="375"/>
      <c r="U700" s="375"/>
      <c r="V700" s="375"/>
      <c r="W700" s="375"/>
      <c r="X700" s="375"/>
      <c r="Y700" s="375"/>
      <c r="Z700" s="375"/>
      <c r="AA700" s="375"/>
      <c r="AB700" s="375"/>
      <c r="AC700" s="375"/>
      <c r="AD700" s="375"/>
      <c r="AE700" s="375"/>
      <c r="AF700" s="375"/>
      <c r="AG700" s="375"/>
      <c r="AH700" s="388">
        <v>0</v>
      </c>
      <c r="AI700" s="389"/>
      <c r="AJ700" s="389"/>
      <c r="AK700" s="389"/>
      <c r="AL700" s="389"/>
      <c r="AM700" s="390"/>
    </row>
    <row r="701" spans="1:39" ht="10.9" customHeight="1" x14ac:dyDescent="0.2">
      <c r="A701" s="309"/>
      <c r="B701" s="309"/>
      <c r="C701" s="309"/>
      <c r="D701" s="309"/>
      <c r="E701" s="309"/>
      <c r="F701" s="309"/>
      <c r="G701" s="309"/>
      <c r="H701" s="309"/>
      <c r="I701" s="309"/>
      <c r="J701" s="309"/>
      <c r="K701" s="309"/>
      <c r="L701" s="309"/>
      <c r="M701" s="309"/>
      <c r="N701" s="309"/>
      <c r="O701" s="309"/>
      <c r="P701" s="309"/>
      <c r="Q701" s="309"/>
      <c r="R701" s="309"/>
      <c r="S701" s="309"/>
      <c r="T701" s="309"/>
      <c r="U701" s="309"/>
      <c r="V701" s="309"/>
      <c r="W701" s="309"/>
      <c r="X701" s="309"/>
      <c r="Y701" s="309"/>
      <c r="Z701" s="309"/>
      <c r="AA701" s="309"/>
      <c r="AB701" s="309"/>
      <c r="AC701" s="309"/>
      <c r="AD701" s="309"/>
      <c r="AE701" s="309"/>
      <c r="AF701" s="309"/>
      <c r="AG701" s="309"/>
      <c r="AH701" s="309"/>
      <c r="AI701" s="309"/>
      <c r="AJ701" s="309"/>
      <c r="AK701" s="309"/>
      <c r="AL701" s="309"/>
      <c r="AM701" s="309"/>
    </row>
    <row r="702" spans="1:39" ht="10.35" customHeight="1" x14ac:dyDescent="0.2">
      <c r="A702" s="391" t="s">
        <v>78</v>
      </c>
      <c r="B702" s="392"/>
      <c r="C702" s="392"/>
      <c r="D702" s="392"/>
      <c r="E702" s="392"/>
      <c r="F702" s="392"/>
      <c r="G702" s="392"/>
      <c r="H702" s="392"/>
      <c r="I702" s="392"/>
      <c r="J702" s="392"/>
      <c r="K702" s="392"/>
      <c r="L702" s="392"/>
      <c r="M702" s="392"/>
      <c r="N702" s="392"/>
      <c r="O702" s="392"/>
      <c r="P702" s="392"/>
      <c r="Q702" s="392"/>
      <c r="R702" s="392"/>
      <c r="S702" s="392"/>
      <c r="T702" s="392"/>
      <c r="U702" s="392"/>
      <c r="V702" s="392"/>
      <c r="W702" s="392"/>
      <c r="X702" s="392"/>
      <c r="Y702" s="392"/>
      <c r="Z702" s="393"/>
      <c r="AA702" s="376">
        <v>2140.48</v>
      </c>
      <c r="AB702" s="377"/>
      <c r="AC702" s="377"/>
      <c r="AD702" s="377"/>
      <c r="AE702" s="377"/>
      <c r="AF702" s="377"/>
      <c r="AG702" s="377"/>
      <c r="AH702" s="377"/>
      <c r="AI702" s="377"/>
      <c r="AJ702" s="377"/>
      <c r="AK702" s="377"/>
      <c r="AL702" s="377"/>
      <c r="AM702" s="378"/>
    </row>
    <row r="703" spans="1:39" ht="10.35" customHeight="1" x14ac:dyDescent="0.2">
      <c r="A703" s="391" t="s">
        <v>79</v>
      </c>
      <c r="B703" s="392"/>
      <c r="C703" s="392"/>
      <c r="D703" s="392"/>
      <c r="E703" s="392"/>
      <c r="F703" s="392"/>
      <c r="G703" s="392"/>
      <c r="H703" s="392"/>
      <c r="I703" s="392"/>
      <c r="J703" s="392"/>
      <c r="K703" s="392"/>
      <c r="L703" s="392"/>
      <c r="M703" s="392"/>
      <c r="N703" s="392"/>
      <c r="O703" s="392"/>
      <c r="P703" s="392"/>
      <c r="Q703" s="392"/>
      <c r="R703" s="392"/>
      <c r="S703" s="392"/>
      <c r="T703" s="392"/>
      <c r="U703" s="392"/>
      <c r="V703" s="392"/>
      <c r="W703" s="392"/>
      <c r="X703" s="392"/>
      <c r="Y703" s="392"/>
      <c r="Z703" s="393"/>
      <c r="AA703" s="394">
        <v>100</v>
      </c>
      <c r="AB703" s="395"/>
      <c r="AC703" s="395"/>
      <c r="AD703" s="395"/>
      <c r="AE703" s="395"/>
      <c r="AF703" s="395"/>
      <c r="AG703" s="395"/>
      <c r="AH703" s="395"/>
      <c r="AI703" s="395"/>
      <c r="AJ703" s="395"/>
      <c r="AK703" s="395"/>
      <c r="AL703" s="395"/>
      <c r="AM703" s="396"/>
    </row>
    <row r="704" spans="1:39" ht="20.45" customHeight="1" x14ac:dyDescent="0.2">
      <c r="A704" s="391" t="s">
        <v>80</v>
      </c>
      <c r="B704" s="392"/>
      <c r="C704" s="392"/>
      <c r="D704" s="392"/>
      <c r="E704" s="392"/>
      <c r="F704" s="392"/>
      <c r="G704" s="392"/>
      <c r="H704" s="392"/>
      <c r="I704" s="392"/>
      <c r="J704" s="392"/>
      <c r="K704" s="392"/>
      <c r="L704" s="392"/>
      <c r="M704" s="392"/>
      <c r="N704" s="392"/>
      <c r="O704" s="392"/>
      <c r="P704" s="392"/>
      <c r="Q704" s="392"/>
      <c r="R704" s="392"/>
      <c r="S704" s="392"/>
      <c r="T704" s="392"/>
      <c r="U704" s="392"/>
      <c r="V704" s="392"/>
      <c r="W704" s="392"/>
      <c r="X704" s="392"/>
      <c r="Y704" s="392"/>
      <c r="Z704" s="393"/>
      <c r="AA704" s="397">
        <v>21.4</v>
      </c>
      <c r="AB704" s="398"/>
      <c r="AC704" s="398"/>
      <c r="AD704" s="398"/>
      <c r="AE704" s="398"/>
      <c r="AF704" s="398"/>
      <c r="AG704" s="398"/>
      <c r="AH704" s="398"/>
      <c r="AI704" s="398"/>
      <c r="AJ704" s="398"/>
      <c r="AK704" s="398"/>
      <c r="AL704" s="398"/>
      <c r="AM704" s="399"/>
    </row>
    <row r="705" spans="1:39" ht="20.45" customHeight="1" x14ac:dyDescent="0.2">
      <c r="A705" s="309"/>
      <c r="B705" s="309"/>
      <c r="C705" s="309"/>
      <c r="D705" s="309"/>
      <c r="E705" s="309"/>
      <c r="F705" s="309"/>
      <c r="G705" s="309"/>
      <c r="H705" s="309"/>
      <c r="I705" s="309"/>
      <c r="J705" s="309"/>
      <c r="K705" s="309"/>
      <c r="L705" s="309"/>
      <c r="M705" s="309"/>
      <c r="N705" s="309"/>
      <c r="O705" s="309"/>
      <c r="P705" s="309"/>
      <c r="Q705" s="309"/>
      <c r="R705" s="309"/>
      <c r="S705" s="309"/>
      <c r="T705" s="309"/>
      <c r="U705" s="309"/>
      <c r="V705" s="309"/>
      <c r="W705" s="309"/>
      <c r="X705" s="309"/>
      <c r="Y705" s="309"/>
      <c r="Z705" s="309"/>
      <c r="AA705" s="309"/>
      <c r="AB705" s="309"/>
      <c r="AC705" s="309"/>
      <c r="AD705" s="309"/>
      <c r="AE705" s="309"/>
      <c r="AF705" s="309"/>
      <c r="AG705" s="309"/>
      <c r="AH705" s="309"/>
      <c r="AI705" s="309"/>
      <c r="AJ705" s="309"/>
      <c r="AK705" s="309"/>
      <c r="AL705" s="309"/>
      <c r="AM705" s="309"/>
    </row>
    <row r="706" spans="1:39" ht="10.35" customHeight="1" x14ac:dyDescent="0.2">
      <c r="A706" s="379" t="s">
        <v>81</v>
      </c>
      <c r="B706" s="380"/>
      <c r="C706" s="380"/>
      <c r="D706" s="380"/>
      <c r="E706" s="380"/>
      <c r="F706" s="380"/>
      <c r="G706" s="380"/>
      <c r="H706" s="380"/>
      <c r="I706" s="380"/>
      <c r="J706" s="380"/>
      <c r="K706" s="381"/>
      <c r="L706" s="379" t="s">
        <v>58</v>
      </c>
      <c r="M706" s="380"/>
      <c r="N706" s="380"/>
      <c r="O706" s="381"/>
      <c r="P706" s="382" t="s">
        <v>22</v>
      </c>
      <c r="Q706" s="383"/>
      <c r="R706" s="383"/>
      <c r="S706" s="384"/>
      <c r="T706" s="385" t="s">
        <v>82</v>
      </c>
      <c r="U706" s="386"/>
      <c r="V706" s="386"/>
      <c r="W706" s="386"/>
      <c r="X706" s="386"/>
      <c r="Y706" s="386"/>
      <c r="Z706" s="386"/>
      <c r="AA706" s="387"/>
      <c r="AB706" s="385" t="s">
        <v>63</v>
      </c>
      <c r="AC706" s="386"/>
      <c r="AD706" s="386"/>
      <c r="AE706" s="386"/>
      <c r="AF706" s="386"/>
      <c r="AG706" s="386"/>
      <c r="AH706" s="386"/>
      <c r="AI706" s="386"/>
      <c r="AJ706" s="387"/>
      <c r="AK706" s="385" t="s">
        <v>82</v>
      </c>
      <c r="AL706" s="386"/>
      <c r="AM706" s="387"/>
    </row>
    <row r="707" spans="1:39" ht="10.35" customHeight="1" x14ac:dyDescent="0.2">
      <c r="A707" s="375" t="s">
        <v>83</v>
      </c>
      <c r="B707" s="375"/>
      <c r="C707" s="375"/>
      <c r="D707" s="375"/>
      <c r="E707" s="375"/>
      <c r="F707" s="375"/>
      <c r="G707" s="375"/>
      <c r="H707" s="375"/>
      <c r="I707" s="375"/>
      <c r="J707" s="375"/>
      <c r="K707" s="375"/>
      <c r="L707" s="375"/>
      <c r="M707" s="375"/>
      <c r="N707" s="375"/>
      <c r="O707" s="375"/>
      <c r="P707" s="375"/>
      <c r="Q707" s="375"/>
      <c r="R707" s="375"/>
      <c r="S707" s="375"/>
      <c r="T707" s="375"/>
      <c r="U707" s="375"/>
      <c r="V707" s="375"/>
      <c r="W707" s="375"/>
      <c r="X707" s="375"/>
      <c r="Y707" s="375"/>
      <c r="Z707" s="375"/>
      <c r="AA707" s="375"/>
      <c r="AB707" s="375"/>
      <c r="AC707" s="375"/>
      <c r="AD707" s="375"/>
      <c r="AE707" s="375"/>
      <c r="AF707" s="375"/>
      <c r="AG707" s="375"/>
      <c r="AH707" s="388">
        <v>0</v>
      </c>
      <c r="AI707" s="389"/>
      <c r="AJ707" s="389"/>
      <c r="AK707" s="389"/>
      <c r="AL707" s="389"/>
      <c r="AM707" s="390"/>
    </row>
    <row r="708" spans="1:39" ht="20.45" customHeight="1" x14ac:dyDescent="0.2">
      <c r="A708" s="309"/>
      <c r="B708" s="309"/>
      <c r="C708" s="309"/>
      <c r="D708" s="309"/>
      <c r="E708" s="309"/>
      <c r="F708" s="309"/>
      <c r="G708" s="309"/>
      <c r="H708" s="309"/>
      <c r="I708" s="309"/>
      <c r="J708" s="309"/>
      <c r="K708" s="309"/>
      <c r="L708" s="309"/>
      <c r="M708" s="309"/>
      <c r="N708" s="309"/>
      <c r="O708" s="309"/>
      <c r="P708" s="309"/>
      <c r="Q708" s="309"/>
      <c r="R708" s="309"/>
      <c r="S708" s="309"/>
      <c r="T708" s="309"/>
      <c r="U708" s="309"/>
      <c r="V708" s="309"/>
      <c r="W708" s="309"/>
      <c r="X708" s="309"/>
      <c r="Y708" s="309"/>
      <c r="Z708" s="309"/>
      <c r="AA708" s="309"/>
      <c r="AB708" s="309"/>
      <c r="AC708" s="309"/>
      <c r="AD708" s="309"/>
      <c r="AE708" s="309"/>
      <c r="AF708" s="309"/>
      <c r="AG708" s="309"/>
      <c r="AH708" s="309"/>
      <c r="AI708" s="309"/>
      <c r="AJ708" s="309"/>
      <c r="AK708" s="309"/>
      <c r="AL708" s="309"/>
      <c r="AM708" s="309"/>
    </row>
    <row r="709" spans="1:39" ht="10.35" customHeight="1" x14ac:dyDescent="0.2">
      <c r="A709" s="379" t="s">
        <v>84</v>
      </c>
      <c r="B709" s="380"/>
      <c r="C709" s="380"/>
      <c r="D709" s="380"/>
      <c r="E709" s="380"/>
      <c r="F709" s="380"/>
      <c r="G709" s="380"/>
      <c r="H709" s="380"/>
      <c r="I709" s="380"/>
      <c r="J709" s="380"/>
      <c r="K709" s="381"/>
      <c r="L709" s="379" t="s">
        <v>58</v>
      </c>
      <c r="M709" s="380"/>
      <c r="N709" s="380"/>
      <c r="O709" s="381"/>
      <c r="P709" s="382" t="s">
        <v>22</v>
      </c>
      <c r="Q709" s="383"/>
      <c r="R709" s="383"/>
      <c r="S709" s="384"/>
      <c r="T709" s="385" t="s">
        <v>82</v>
      </c>
      <c r="U709" s="386"/>
      <c r="V709" s="386"/>
      <c r="W709" s="386"/>
      <c r="X709" s="386"/>
      <c r="Y709" s="386"/>
      <c r="Z709" s="386"/>
      <c r="AA709" s="387"/>
      <c r="AB709" s="385" t="s">
        <v>63</v>
      </c>
      <c r="AC709" s="386"/>
      <c r="AD709" s="386"/>
      <c r="AE709" s="386"/>
      <c r="AF709" s="386"/>
      <c r="AG709" s="386"/>
      <c r="AH709" s="386"/>
      <c r="AI709" s="386"/>
      <c r="AJ709" s="387"/>
      <c r="AK709" s="385" t="s">
        <v>82</v>
      </c>
      <c r="AL709" s="386"/>
      <c r="AM709" s="387"/>
    </row>
    <row r="710" spans="1:39" ht="10.9" customHeight="1" x14ac:dyDescent="0.2">
      <c r="A710" s="375" t="s">
        <v>85</v>
      </c>
      <c r="B710" s="375"/>
      <c r="C710" s="375"/>
      <c r="D710" s="375"/>
      <c r="E710" s="375"/>
      <c r="F710" s="375"/>
      <c r="G710" s="375"/>
      <c r="H710" s="375"/>
      <c r="I710" s="375"/>
      <c r="J710" s="375"/>
      <c r="K710" s="375"/>
      <c r="L710" s="375"/>
      <c r="M710" s="375"/>
      <c r="N710" s="375"/>
      <c r="O710" s="375"/>
      <c r="P710" s="375"/>
      <c r="Q710" s="375"/>
      <c r="R710" s="375"/>
      <c r="S710" s="375"/>
      <c r="T710" s="375"/>
      <c r="U710" s="375"/>
      <c r="V710" s="375"/>
      <c r="W710" s="375"/>
      <c r="X710" s="375"/>
      <c r="Y710" s="375"/>
      <c r="Z710" s="375"/>
      <c r="AA710" s="375"/>
      <c r="AB710" s="375"/>
      <c r="AC710" s="375"/>
      <c r="AD710" s="375"/>
      <c r="AE710" s="375"/>
      <c r="AF710" s="375"/>
      <c r="AG710" s="375"/>
      <c r="AH710" s="388">
        <v>0</v>
      </c>
      <c r="AI710" s="389"/>
      <c r="AJ710" s="389"/>
      <c r="AK710" s="389"/>
      <c r="AL710" s="389"/>
      <c r="AM710" s="390"/>
    </row>
    <row r="711" spans="1:39" ht="12.2" customHeight="1" x14ac:dyDescent="0.2">
      <c r="A711" s="309"/>
      <c r="B711" s="309"/>
      <c r="C711" s="309"/>
      <c r="D711" s="309"/>
      <c r="E711" s="309"/>
      <c r="F711" s="309"/>
      <c r="G711" s="309"/>
      <c r="H711" s="309"/>
      <c r="I711" s="309"/>
      <c r="J711" s="309"/>
      <c r="K711" s="309"/>
      <c r="L711" s="309"/>
      <c r="M711" s="309"/>
      <c r="N711" s="309"/>
      <c r="O711" s="309"/>
      <c r="P711" s="309"/>
      <c r="Q711" s="309"/>
      <c r="R711" s="309"/>
      <c r="S711" s="309"/>
      <c r="T711" s="309"/>
      <c r="U711" s="309"/>
      <c r="V711" s="309"/>
      <c r="W711" s="309"/>
      <c r="X711" s="309"/>
      <c r="Y711" s="309"/>
      <c r="Z711" s="309"/>
      <c r="AA711" s="309"/>
      <c r="AB711" s="309"/>
      <c r="AC711" s="309"/>
      <c r="AD711" s="309"/>
      <c r="AE711" s="309"/>
      <c r="AF711" s="309"/>
      <c r="AG711" s="309"/>
      <c r="AH711" s="309"/>
      <c r="AI711" s="309"/>
      <c r="AJ711" s="309"/>
      <c r="AK711" s="309"/>
      <c r="AL711" s="309"/>
      <c r="AM711" s="309"/>
    </row>
    <row r="712" spans="1:39" ht="10.9" customHeight="1" x14ac:dyDescent="0.2">
      <c r="A712" s="379" t="s">
        <v>86</v>
      </c>
      <c r="B712" s="380"/>
      <c r="C712" s="380"/>
      <c r="D712" s="380"/>
      <c r="E712" s="380"/>
      <c r="F712" s="380"/>
      <c r="G712" s="381"/>
      <c r="H712" s="379" t="s">
        <v>58</v>
      </c>
      <c r="I712" s="381"/>
      <c r="J712" s="382" t="s">
        <v>22</v>
      </c>
      <c r="K712" s="383"/>
      <c r="L712" s="384"/>
      <c r="M712" s="385" t="s">
        <v>87</v>
      </c>
      <c r="N712" s="386"/>
      <c r="O712" s="386"/>
      <c r="P712" s="386"/>
      <c r="Q712" s="386"/>
      <c r="R712" s="386"/>
      <c r="S712" s="387"/>
      <c r="T712" s="385" t="s">
        <v>88</v>
      </c>
      <c r="U712" s="386"/>
      <c r="V712" s="386"/>
      <c r="W712" s="387"/>
      <c r="X712" s="385" t="s">
        <v>89</v>
      </c>
      <c r="Y712" s="387"/>
      <c r="Z712" s="385" t="s">
        <v>90</v>
      </c>
      <c r="AA712" s="386"/>
      <c r="AB712" s="387"/>
      <c r="AC712" s="385" t="s">
        <v>76</v>
      </c>
      <c r="AD712" s="386"/>
      <c r="AE712" s="386"/>
      <c r="AF712" s="386"/>
      <c r="AG712" s="387"/>
      <c r="AH712" s="385" t="s">
        <v>63</v>
      </c>
      <c r="AI712" s="386"/>
      <c r="AJ712" s="386"/>
      <c r="AK712" s="386"/>
      <c r="AL712" s="387"/>
      <c r="AM712" s="53" t="s">
        <v>91</v>
      </c>
    </row>
    <row r="713" spans="1:39" ht="24.2" customHeight="1" x14ac:dyDescent="0.2">
      <c r="A713" s="375" t="s">
        <v>92</v>
      </c>
      <c r="B713" s="375"/>
      <c r="C713" s="375"/>
      <c r="D713" s="375"/>
      <c r="E713" s="375"/>
      <c r="F713" s="375"/>
      <c r="G713" s="375"/>
      <c r="H713" s="375"/>
      <c r="I713" s="375"/>
      <c r="J713" s="375"/>
      <c r="K713" s="375"/>
      <c r="L713" s="375"/>
      <c r="M713" s="375"/>
      <c r="N713" s="375"/>
      <c r="O713" s="375"/>
      <c r="P713" s="375"/>
      <c r="Q713" s="375"/>
      <c r="R713" s="375"/>
      <c r="S713" s="375"/>
      <c r="T713" s="375"/>
      <c r="U713" s="375"/>
      <c r="V713" s="375"/>
      <c r="W713" s="375"/>
      <c r="X713" s="375"/>
      <c r="Y713" s="375"/>
      <c r="Z713" s="375"/>
      <c r="AA713" s="375"/>
      <c r="AB713" s="375"/>
      <c r="AC713" s="375"/>
      <c r="AD713" s="375"/>
      <c r="AE713" s="375"/>
      <c r="AF713" s="375"/>
      <c r="AG713" s="375"/>
      <c r="AH713" s="388">
        <v>0</v>
      </c>
      <c r="AI713" s="389"/>
      <c r="AJ713" s="389"/>
      <c r="AK713" s="389"/>
      <c r="AL713" s="389"/>
      <c r="AM713" s="390"/>
    </row>
    <row r="714" spans="1:39" ht="12.2" customHeight="1" x14ac:dyDescent="0.2">
      <c r="A714" s="309"/>
      <c r="B714" s="309"/>
      <c r="C714" s="309"/>
      <c r="D714" s="309"/>
      <c r="E714" s="309"/>
      <c r="F714" s="309"/>
      <c r="G714" s="309"/>
      <c r="H714" s="309"/>
      <c r="I714" s="309"/>
      <c r="J714" s="309"/>
      <c r="K714" s="309"/>
      <c r="L714" s="309"/>
      <c r="M714" s="309"/>
      <c r="N714" s="309"/>
      <c r="O714" s="309"/>
      <c r="P714" s="309"/>
      <c r="Q714" s="309"/>
      <c r="R714" s="309"/>
      <c r="S714" s="309"/>
      <c r="T714" s="309"/>
      <c r="U714" s="309"/>
      <c r="V714" s="309"/>
      <c r="W714" s="309"/>
      <c r="X714" s="309"/>
      <c r="Y714" s="309"/>
      <c r="Z714" s="309"/>
      <c r="AA714" s="309"/>
      <c r="AB714" s="309"/>
      <c r="AC714" s="309"/>
      <c r="AD714" s="309"/>
      <c r="AE714" s="309"/>
      <c r="AF714" s="309"/>
      <c r="AG714" s="309"/>
      <c r="AH714" s="309"/>
      <c r="AI714" s="309"/>
      <c r="AJ714" s="309"/>
      <c r="AK714" s="309"/>
      <c r="AL714" s="309"/>
      <c r="AM714" s="309"/>
    </row>
    <row r="715" spans="1:39" ht="10.9" customHeight="1" x14ac:dyDescent="0.2">
      <c r="A715" s="391" t="s">
        <v>93</v>
      </c>
      <c r="B715" s="392"/>
      <c r="C715" s="392"/>
      <c r="D715" s="392"/>
      <c r="E715" s="392"/>
      <c r="F715" s="392"/>
      <c r="G715" s="392"/>
      <c r="H715" s="392"/>
      <c r="I715" s="392"/>
      <c r="J715" s="392"/>
      <c r="K715" s="392"/>
      <c r="L715" s="392"/>
      <c r="M715" s="392"/>
      <c r="N715" s="392"/>
      <c r="O715" s="392"/>
      <c r="P715" s="392"/>
      <c r="Q715" s="392"/>
      <c r="R715" s="392"/>
      <c r="S715" s="392"/>
      <c r="T715" s="392"/>
      <c r="U715" s="392"/>
      <c r="V715" s="392"/>
      <c r="W715" s="392"/>
      <c r="X715" s="392"/>
      <c r="Y715" s="392"/>
      <c r="Z715" s="392"/>
      <c r="AA715" s="392"/>
      <c r="AB715" s="392"/>
      <c r="AC715" s="392"/>
      <c r="AD715" s="392"/>
      <c r="AE715" s="392"/>
      <c r="AF715" s="392"/>
      <c r="AG715" s="393"/>
      <c r="AH715" s="403">
        <v>21.4</v>
      </c>
      <c r="AI715" s="404"/>
      <c r="AJ715" s="404"/>
      <c r="AK715" s="404"/>
      <c r="AL715" s="404"/>
      <c r="AM715" s="405"/>
    </row>
    <row r="716" spans="1:39" ht="24.2" customHeight="1" x14ac:dyDescent="0.2">
      <c r="A716" s="391" t="s">
        <v>99</v>
      </c>
      <c r="B716" s="392"/>
      <c r="C716" s="392"/>
      <c r="D716" s="392"/>
      <c r="E716" s="392"/>
      <c r="F716" s="392"/>
      <c r="G716" s="392"/>
      <c r="H716" s="392"/>
      <c r="I716" s="392"/>
      <c r="J716" s="392"/>
      <c r="K716" s="392"/>
      <c r="L716" s="392"/>
      <c r="M716" s="392"/>
      <c r="N716" s="392"/>
      <c r="O716" s="392"/>
      <c r="P716" s="392"/>
      <c r="Q716" s="392"/>
      <c r="R716" s="392"/>
      <c r="S716" s="392"/>
      <c r="T716" s="392"/>
      <c r="U716" s="392"/>
      <c r="V716" s="392"/>
      <c r="W716" s="392"/>
      <c r="X716" s="392"/>
      <c r="Y716" s="392"/>
      <c r="Z716" s="392"/>
      <c r="AA716" s="392"/>
      <c r="AB716" s="392"/>
      <c r="AC716" s="392"/>
      <c r="AD716" s="392"/>
      <c r="AE716" s="392"/>
      <c r="AF716" s="392"/>
      <c r="AG716" s="393"/>
      <c r="AH716" s="407">
        <v>0</v>
      </c>
      <c r="AI716" s="408"/>
      <c r="AJ716" s="408"/>
      <c r="AK716" s="408"/>
      <c r="AL716" s="408"/>
      <c r="AM716" s="409"/>
    </row>
    <row r="717" spans="1:39" ht="12.2" customHeight="1" x14ac:dyDescent="0.2">
      <c r="A717" s="391" t="s">
        <v>95</v>
      </c>
      <c r="B717" s="392"/>
      <c r="C717" s="392"/>
      <c r="D717" s="392"/>
      <c r="E717" s="392"/>
      <c r="F717" s="392"/>
      <c r="G717" s="392"/>
      <c r="H717" s="392"/>
      <c r="I717" s="392"/>
      <c r="J717" s="392"/>
      <c r="K717" s="392"/>
      <c r="L717" s="392"/>
      <c r="M717" s="392"/>
      <c r="N717" s="392"/>
      <c r="O717" s="392"/>
      <c r="P717" s="392"/>
      <c r="Q717" s="392"/>
      <c r="R717" s="392"/>
      <c r="S717" s="392"/>
      <c r="T717" s="392"/>
      <c r="U717" s="392"/>
      <c r="V717" s="392"/>
      <c r="W717" s="392"/>
      <c r="X717" s="392"/>
      <c r="Y717" s="392"/>
      <c r="Z717" s="392"/>
      <c r="AA717" s="392"/>
      <c r="AB717" s="392"/>
      <c r="AC717" s="392"/>
      <c r="AD717" s="392"/>
      <c r="AE717" s="392"/>
      <c r="AF717" s="392"/>
      <c r="AG717" s="393"/>
      <c r="AH717" s="403">
        <v>21.4</v>
      </c>
      <c r="AI717" s="404"/>
      <c r="AJ717" s="404"/>
      <c r="AK717" s="404"/>
      <c r="AL717" s="404"/>
      <c r="AM717" s="405"/>
    </row>
    <row r="718" spans="1:39" ht="10.9" customHeight="1" x14ac:dyDescent="0.2">
      <c r="A718" s="309"/>
      <c r="B718" s="309"/>
      <c r="C718" s="309"/>
      <c r="D718" s="309"/>
      <c r="E718" s="309"/>
      <c r="F718" s="309"/>
      <c r="G718" s="309"/>
      <c r="H718" s="309"/>
      <c r="I718" s="309"/>
      <c r="J718" s="309"/>
      <c r="K718" s="309"/>
      <c r="L718" s="309"/>
      <c r="M718" s="309"/>
      <c r="N718" s="309"/>
      <c r="O718" s="309"/>
      <c r="P718" s="309"/>
      <c r="Q718" s="309"/>
      <c r="R718" s="309"/>
      <c r="S718" s="309"/>
      <c r="T718" s="309"/>
      <c r="U718" s="309"/>
      <c r="V718" s="309"/>
      <c r="W718" s="309"/>
      <c r="X718" s="309"/>
      <c r="Y718" s="309"/>
      <c r="Z718" s="309"/>
      <c r="AA718" s="309"/>
      <c r="AB718" s="309"/>
      <c r="AC718" s="309"/>
      <c r="AD718" s="309"/>
      <c r="AE718" s="309"/>
      <c r="AF718" s="309"/>
      <c r="AG718" s="309"/>
      <c r="AH718" s="309"/>
      <c r="AI718" s="309"/>
      <c r="AJ718" s="309"/>
      <c r="AK718" s="309"/>
      <c r="AL718" s="309"/>
      <c r="AM718" s="309"/>
    </row>
    <row r="719" spans="1:39" ht="24.2" customHeight="1" x14ac:dyDescent="0.2">
      <c r="A719" s="309"/>
      <c r="B719" s="309"/>
      <c r="C719" s="309"/>
      <c r="D719" s="309"/>
      <c r="E719" s="309"/>
      <c r="F719" s="309"/>
      <c r="G719" s="309"/>
      <c r="H719" s="309"/>
      <c r="I719" s="309"/>
      <c r="J719" s="309"/>
      <c r="K719" s="309"/>
      <c r="L719" s="309"/>
      <c r="M719" s="309"/>
      <c r="N719" s="309"/>
      <c r="O719" s="309"/>
      <c r="P719" s="309"/>
      <c r="Q719" s="309"/>
      <c r="R719" s="309"/>
      <c r="S719" s="309"/>
      <c r="T719" s="309"/>
      <c r="U719" s="309"/>
      <c r="V719" s="309"/>
      <c r="W719" s="309"/>
      <c r="X719" s="309"/>
      <c r="Y719" s="309"/>
      <c r="Z719" s="309"/>
      <c r="AA719" s="309"/>
      <c r="AB719" s="309"/>
      <c r="AC719" s="309"/>
      <c r="AD719" s="309"/>
      <c r="AE719" s="309"/>
      <c r="AF719" s="309"/>
      <c r="AG719" s="309"/>
      <c r="AH719" s="309"/>
      <c r="AI719" s="309"/>
      <c r="AJ719" s="309"/>
      <c r="AK719" s="309"/>
      <c r="AL719" s="309"/>
      <c r="AM719" s="309"/>
    </row>
    <row r="720" spans="1:39" ht="12.2" customHeight="1" x14ac:dyDescent="0.2">
      <c r="A720" s="316" t="s">
        <v>10</v>
      </c>
      <c r="B720" s="316"/>
      <c r="C720" s="316"/>
      <c r="D720" s="316"/>
      <c r="E720" s="316"/>
      <c r="F720" s="56" t="s">
        <v>52</v>
      </c>
      <c r="G720" s="316" t="s">
        <v>168</v>
      </c>
      <c r="H720" s="316"/>
      <c r="I720" s="316"/>
      <c r="J720" s="316"/>
      <c r="K720" s="316"/>
      <c r="L720" s="316"/>
      <c r="M720" s="316"/>
      <c r="N720" s="316"/>
      <c r="O720" s="316"/>
      <c r="P720" s="316"/>
      <c r="Q720" s="316"/>
      <c r="R720" s="316"/>
      <c r="S720" s="316"/>
      <c r="T720" s="316"/>
      <c r="U720" s="316"/>
      <c r="V720" s="316"/>
      <c r="W720" s="316"/>
      <c r="X720" s="316"/>
      <c r="Y720" s="316"/>
      <c r="Z720" s="316"/>
      <c r="AA720" s="316"/>
      <c r="AB720" s="316"/>
      <c r="AC720" s="316"/>
      <c r="AD720" s="316"/>
      <c r="AE720" s="316"/>
      <c r="AF720" s="316"/>
      <c r="AG720" s="316"/>
      <c r="AH720" s="316"/>
      <c r="AI720" s="316"/>
      <c r="AJ720" s="316"/>
      <c r="AK720" s="316"/>
      <c r="AL720" s="316"/>
      <c r="AM720" s="316"/>
    </row>
    <row r="721" spans="1:39" ht="10.9" customHeight="1" x14ac:dyDescent="0.2">
      <c r="A721" s="316" t="s">
        <v>5</v>
      </c>
      <c r="B721" s="316"/>
      <c r="C721" s="316"/>
      <c r="D721" s="316"/>
      <c r="E721" s="316"/>
      <c r="F721" s="56" t="s">
        <v>52</v>
      </c>
      <c r="G721" s="406">
        <v>202500036009105</v>
      </c>
      <c r="H721" s="316"/>
      <c r="I721" s="316"/>
      <c r="J721" s="316"/>
      <c r="K721" s="316"/>
      <c r="L721" s="316"/>
      <c r="M721" s="316"/>
      <c r="N721" s="316"/>
      <c r="O721" s="316"/>
      <c r="P721" s="316"/>
      <c r="Q721" s="316"/>
      <c r="R721" s="316"/>
      <c r="S721" s="316"/>
      <c r="T721" s="316"/>
      <c r="U721" s="316"/>
      <c r="V721" s="317" t="s">
        <v>229</v>
      </c>
      <c r="W721" s="317"/>
      <c r="X721" s="317"/>
      <c r="Y721" s="317"/>
      <c r="Z721" s="317"/>
      <c r="AA721" s="317"/>
      <c r="AB721" s="317"/>
      <c r="AC721" s="317"/>
      <c r="AD721" s="317"/>
      <c r="AE721" s="317"/>
      <c r="AF721" s="317"/>
      <c r="AG721" s="317"/>
      <c r="AH721" s="317"/>
      <c r="AI721" s="317"/>
      <c r="AJ721" s="317"/>
      <c r="AK721" s="317"/>
      <c r="AL721" s="317"/>
      <c r="AM721" s="317"/>
    </row>
    <row r="722" spans="1:39" ht="12.2" customHeight="1" x14ac:dyDescent="0.2">
      <c r="A722" s="316" t="s">
        <v>11</v>
      </c>
      <c r="B722" s="316"/>
      <c r="C722" s="316"/>
      <c r="D722" s="316"/>
      <c r="E722" s="316"/>
      <c r="F722" s="56" t="s">
        <v>52</v>
      </c>
      <c r="G722" s="316" t="s">
        <v>172</v>
      </c>
      <c r="H722" s="316"/>
      <c r="I722" s="316"/>
      <c r="J722" s="316"/>
      <c r="K722" s="316"/>
      <c r="L722" s="316"/>
      <c r="M722" s="316"/>
      <c r="N722" s="316"/>
      <c r="O722" s="316"/>
      <c r="P722" s="316"/>
      <c r="Q722" s="316"/>
      <c r="R722" s="316"/>
      <c r="S722" s="316"/>
      <c r="T722" s="316"/>
      <c r="U722" s="316"/>
      <c r="V722" s="316"/>
      <c r="W722" s="316"/>
      <c r="X722" s="316"/>
      <c r="Y722" s="316"/>
      <c r="Z722" s="316"/>
      <c r="AA722" s="316"/>
      <c r="AB722" s="316"/>
      <c r="AC722" s="316"/>
      <c r="AD722" s="316"/>
      <c r="AE722" s="316"/>
      <c r="AF722" s="316"/>
      <c r="AG722" s="316"/>
      <c r="AH722" s="316"/>
      <c r="AI722" s="316"/>
      <c r="AJ722" s="316"/>
      <c r="AK722" s="316"/>
      <c r="AL722" s="316"/>
      <c r="AM722" s="316"/>
    </row>
    <row r="723" spans="1:39" ht="12.2" customHeight="1" x14ac:dyDescent="0.2">
      <c r="A723" s="316" t="s">
        <v>12</v>
      </c>
      <c r="B723" s="316"/>
      <c r="C723" s="316"/>
      <c r="D723" s="316"/>
      <c r="E723" s="316"/>
      <c r="F723" s="56" t="s">
        <v>52</v>
      </c>
      <c r="G723" s="316" t="s">
        <v>295</v>
      </c>
      <c r="H723" s="316"/>
      <c r="I723" s="316"/>
      <c r="J723" s="316"/>
      <c r="K723" s="316"/>
      <c r="L723" s="316"/>
      <c r="M723" s="316"/>
      <c r="N723" s="316"/>
      <c r="O723" s="316"/>
      <c r="P723" s="316"/>
      <c r="Q723" s="316"/>
      <c r="R723" s="316"/>
      <c r="S723" s="316"/>
      <c r="T723" s="316"/>
      <c r="U723" s="316"/>
      <c r="V723" s="316"/>
      <c r="W723" s="316"/>
      <c r="X723" s="316"/>
      <c r="Y723" s="316"/>
      <c r="Z723" s="316"/>
      <c r="AA723" s="316"/>
      <c r="AB723" s="316"/>
      <c r="AC723" s="317"/>
      <c r="AD723" s="317"/>
      <c r="AE723" s="317"/>
      <c r="AF723" s="317"/>
      <c r="AG723" s="317"/>
      <c r="AH723" s="317"/>
      <c r="AI723" s="317"/>
      <c r="AJ723" s="317"/>
      <c r="AK723" s="317"/>
      <c r="AL723" s="56"/>
      <c r="AM723" s="57"/>
    </row>
    <row r="724" spans="1:39" ht="12.2" customHeight="1" x14ac:dyDescent="0.2">
      <c r="A724" s="316" t="s">
        <v>53</v>
      </c>
      <c r="B724" s="316"/>
      <c r="C724" s="316"/>
      <c r="D724" s="316"/>
      <c r="E724" s="316"/>
      <c r="F724" s="56" t="s">
        <v>52</v>
      </c>
      <c r="G724" s="316" t="s">
        <v>54</v>
      </c>
      <c r="H724" s="316"/>
      <c r="I724" s="316"/>
      <c r="J724" s="316"/>
      <c r="K724" s="316"/>
      <c r="L724" s="316"/>
      <c r="M724" s="316"/>
      <c r="N724" s="316"/>
      <c r="O724" s="316"/>
      <c r="P724" s="316"/>
      <c r="Q724" s="316"/>
      <c r="R724" s="316"/>
      <c r="S724" s="316"/>
      <c r="T724" s="316"/>
      <c r="U724" s="316"/>
      <c r="V724" s="316"/>
      <c r="W724" s="316"/>
      <c r="X724" s="316"/>
      <c r="Y724" s="316"/>
      <c r="Z724" s="316"/>
      <c r="AA724" s="316"/>
      <c r="AB724" s="316"/>
      <c r="AC724" s="316"/>
      <c r="AD724" s="316"/>
      <c r="AE724" s="316"/>
      <c r="AF724" s="316"/>
      <c r="AG724" s="316"/>
      <c r="AH724" s="316"/>
      <c r="AI724" s="316"/>
      <c r="AJ724" s="316"/>
      <c r="AK724" s="316"/>
      <c r="AL724" s="316"/>
      <c r="AM724" s="316"/>
    </row>
    <row r="725" spans="1:39" ht="10.9" customHeight="1" x14ac:dyDescent="0.2">
      <c r="A725" s="316" t="s">
        <v>18</v>
      </c>
      <c r="B725" s="316"/>
      <c r="C725" s="316"/>
      <c r="D725" s="316"/>
      <c r="E725" s="316"/>
      <c r="F725" s="56" t="s">
        <v>52</v>
      </c>
      <c r="G725" s="316" t="s">
        <v>296</v>
      </c>
      <c r="H725" s="316"/>
      <c r="I725" s="316"/>
      <c r="J725" s="316"/>
      <c r="K725" s="316"/>
      <c r="L725" s="316"/>
      <c r="M725" s="316"/>
      <c r="N725" s="316"/>
      <c r="O725" s="316"/>
      <c r="P725" s="316"/>
      <c r="Q725" s="316"/>
      <c r="R725" s="316"/>
      <c r="S725" s="316"/>
      <c r="T725" s="316"/>
      <c r="U725" s="316"/>
      <c r="V725" s="317"/>
      <c r="W725" s="317"/>
      <c r="X725" s="317"/>
      <c r="Y725" s="317"/>
      <c r="Z725" s="317"/>
      <c r="AA725" s="317"/>
      <c r="AB725" s="317"/>
      <c r="AC725" s="317"/>
      <c r="AD725" s="317"/>
      <c r="AE725" s="317"/>
      <c r="AF725" s="317"/>
      <c r="AG725" s="317"/>
      <c r="AH725" s="317"/>
      <c r="AI725" s="317"/>
      <c r="AJ725" s="317"/>
      <c r="AK725" s="317"/>
      <c r="AL725" s="317"/>
      <c r="AM725" s="317"/>
    </row>
    <row r="726" spans="1:39" ht="24.2" customHeight="1" x14ac:dyDescent="0.2">
      <c r="A726" s="316" t="s">
        <v>55</v>
      </c>
      <c r="B726" s="316"/>
      <c r="C726" s="316"/>
      <c r="D726" s="316"/>
      <c r="E726" s="316"/>
      <c r="F726" s="56" t="s">
        <v>52</v>
      </c>
      <c r="G726" s="316" t="s">
        <v>297</v>
      </c>
      <c r="H726" s="316"/>
      <c r="I726" s="316"/>
      <c r="J726" s="316"/>
      <c r="K726" s="316"/>
      <c r="L726" s="316"/>
      <c r="M726" s="316"/>
      <c r="N726" s="316"/>
      <c r="O726" s="316"/>
      <c r="P726" s="316"/>
      <c r="Q726" s="316"/>
      <c r="R726" s="316"/>
      <c r="S726" s="316"/>
      <c r="T726" s="316"/>
      <c r="U726" s="316"/>
      <c r="V726" s="316"/>
      <c r="W726" s="316"/>
      <c r="X726" s="316"/>
      <c r="Y726" s="316"/>
      <c r="Z726" s="316"/>
      <c r="AA726" s="316"/>
      <c r="AB726" s="316"/>
      <c r="AC726" s="316"/>
      <c r="AD726" s="316"/>
      <c r="AE726" s="316"/>
      <c r="AF726" s="316"/>
      <c r="AG726" s="316"/>
      <c r="AH726" s="316"/>
      <c r="AI726" s="316"/>
      <c r="AJ726" s="316"/>
      <c r="AK726" s="316"/>
      <c r="AL726" s="316"/>
      <c r="AM726" s="316"/>
    </row>
    <row r="727" spans="1:39" ht="12.2" customHeight="1" x14ac:dyDescent="0.2">
      <c r="A727" s="400"/>
      <c r="B727" s="400"/>
      <c r="C727" s="400"/>
      <c r="D727" s="400"/>
      <c r="E727" s="400"/>
      <c r="F727" s="400"/>
      <c r="G727" s="400"/>
      <c r="H727" s="400"/>
      <c r="I727" s="400"/>
      <c r="J727" s="400"/>
      <c r="K727" s="400"/>
      <c r="L727" s="400"/>
      <c r="M727" s="400"/>
      <c r="N727" s="400"/>
      <c r="O727" s="400"/>
      <c r="P727" s="400"/>
      <c r="Q727" s="400"/>
      <c r="R727" s="400"/>
      <c r="S727" s="400"/>
      <c r="T727" s="400"/>
      <c r="U727" s="400"/>
      <c r="V727" s="400"/>
      <c r="W727" s="400"/>
      <c r="X727" s="400"/>
      <c r="Y727" s="400"/>
      <c r="Z727" s="400"/>
      <c r="AA727" s="400"/>
      <c r="AB727" s="400"/>
      <c r="AC727" s="400"/>
      <c r="AD727" s="400"/>
      <c r="AE727" s="400"/>
      <c r="AF727" s="400"/>
      <c r="AG727" s="400"/>
      <c r="AH727" s="400"/>
      <c r="AI727" s="400"/>
      <c r="AJ727" s="400"/>
      <c r="AK727" s="400"/>
      <c r="AL727" s="400"/>
      <c r="AM727" s="400"/>
    </row>
    <row r="728" spans="1:39" ht="10.9" customHeight="1" x14ac:dyDescent="0.2">
      <c r="A728" s="309"/>
      <c r="B728" s="309"/>
      <c r="C728" s="309"/>
      <c r="D728" s="309"/>
      <c r="E728" s="309"/>
      <c r="F728" s="309"/>
      <c r="G728" s="309"/>
      <c r="H728" s="309"/>
      <c r="I728" s="309"/>
      <c r="J728" s="309"/>
      <c r="K728" s="309"/>
      <c r="L728" s="309"/>
      <c r="M728" s="309"/>
      <c r="N728" s="309"/>
      <c r="O728" s="309"/>
      <c r="P728" s="309"/>
      <c r="Q728" s="309"/>
      <c r="R728" s="309"/>
      <c r="S728" s="309"/>
      <c r="T728" s="309"/>
      <c r="U728" s="309"/>
      <c r="V728" s="309"/>
      <c r="W728" s="309"/>
      <c r="X728" s="309"/>
      <c r="Y728" s="309"/>
      <c r="Z728" s="309"/>
      <c r="AA728" s="309"/>
      <c r="AB728" s="309"/>
      <c r="AC728" s="309"/>
      <c r="AD728" s="309"/>
      <c r="AE728" s="309"/>
      <c r="AF728" s="309"/>
      <c r="AG728" s="309"/>
      <c r="AH728" s="309"/>
      <c r="AI728" s="309"/>
      <c r="AJ728" s="309"/>
      <c r="AK728" s="309"/>
      <c r="AL728" s="309"/>
      <c r="AM728" s="309"/>
    </row>
    <row r="729" spans="1:39" ht="24.2" customHeight="1" x14ac:dyDescent="0.2">
      <c r="A729" s="401" t="s">
        <v>400</v>
      </c>
      <c r="B729" s="401"/>
      <c r="C729" s="401"/>
      <c r="D729" s="401"/>
      <c r="E729" s="401"/>
      <c r="F729" s="401"/>
      <c r="G729" s="401"/>
      <c r="H729" s="401"/>
      <c r="I729" s="401"/>
      <c r="J729" s="401"/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2" t="s">
        <v>56</v>
      </c>
      <c r="AB729" s="402"/>
      <c r="AC729" s="402"/>
      <c r="AD729" s="402"/>
      <c r="AE729" s="402"/>
      <c r="AF729" s="402"/>
      <c r="AG729" s="402"/>
      <c r="AH729" s="402"/>
      <c r="AI729" s="402"/>
      <c r="AJ729" s="402"/>
      <c r="AK729" s="402"/>
      <c r="AL729" s="402"/>
      <c r="AM729" s="402"/>
    </row>
    <row r="730" spans="1:39" ht="24.2" customHeight="1" x14ac:dyDescent="0.2">
      <c r="A730" s="401" t="s">
        <v>401</v>
      </c>
      <c r="B730" s="401"/>
      <c r="C730" s="401"/>
      <c r="D730" s="401"/>
      <c r="E730" s="401"/>
      <c r="F730" s="401"/>
      <c r="G730" s="401"/>
      <c r="H730" s="401"/>
      <c r="I730" s="401"/>
      <c r="J730" s="401"/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2"/>
      <c r="AB730" s="401"/>
      <c r="AC730" s="401"/>
      <c r="AD730" s="401"/>
      <c r="AE730" s="401"/>
      <c r="AF730" s="401"/>
      <c r="AG730" s="401"/>
      <c r="AH730" s="401"/>
      <c r="AI730" s="401"/>
      <c r="AJ730" s="401"/>
      <c r="AK730" s="401"/>
      <c r="AL730" s="401"/>
      <c r="AM730" s="401"/>
    </row>
    <row r="731" spans="1:39" ht="24.2" customHeight="1" x14ac:dyDescent="0.2">
      <c r="A731" s="309"/>
      <c r="B731" s="309"/>
      <c r="C731" s="309"/>
      <c r="D731" s="309"/>
      <c r="E731" s="309"/>
      <c r="F731" s="309"/>
      <c r="G731" s="309"/>
      <c r="H731" s="309"/>
      <c r="I731" s="309"/>
      <c r="J731" s="309"/>
      <c r="K731" s="309"/>
      <c r="L731" s="309"/>
      <c r="M731" s="309"/>
      <c r="N731" s="309"/>
      <c r="O731" s="309"/>
      <c r="P731" s="309"/>
      <c r="Q731" s="309"/>
      <c r="R731" s="309"/>
      <c r="S731" s="309"/>
      <c r="T731" s="309"/>
      <c r="U731" s="309"/>
      <c r="V731" s="309"/>
      <c r="W731" s="309"/>
      <c r="X731" s="309"/>
      <c r="Y731" s="309"/>
      <c r="Z731" s="309"/>
      <c r="AA731" s="309"/>
      <c r="AB731" s="309"/>
      <c r="AC731" s="309"/>
      <c r="AD731" s="309"/>
      <c r="AE731" s="309"/>
      <c r="AF731" s="309"/>
      <c r="AG731" s="309"/>
      <c r="AH731" s="309"/>
      <c r="AI731" s="309"/>
      <c r="AJ731" s="309"/>
      <c r="AK731" s="309"/>
      <c r="AL731" s="309"/>
      <c r="AM731" s="309"/>
    </row>
    <row r="732" spans="1:39" ht="24.2" customHeight="1" x14ac:dyDescent="0.2">
      <c r="A732" s="379" t="s">
        <v>57</v>
      </c>
      <c r="B732" s="380"/>
      <c r="C732" s="380"/>
      <c r="D732" s="380"/>
      <c r="E732" s="380"/>
      <c r="F732" s="380"/>
      <c r="G732" s="380"/>
      <c r="H732" s="381"/>
      <c r="I732" s="379" t="s">
        <v>58</v>
      </c>
      <c r="J732" s="381"/>
      <c r="K732" s="385" t="s">
        <v>59</v>
      </c>
      <c r="L732" s="386"/>
      <c r="M732" s="386"/>
      <c r="N732" s="387"/>
      <c r="O732" s="385" t="s">
        <v>60</v>
      </c>
      <c r="P732" s="386"/>
      <c r="Q732" s="386"/>
      <c r="R732" s="387"/>
      <c r="S732" s="385" t="s">
        <v>61</v>
      </c>
      <c r="T732" s="386"/>
      <c r="U732" s="386"/>
      <c r="V732" s="386"/>
      <c r="W732" s="386"/>
      <c r="X732" s="387"/>
      <c r="Y732" s="385" t="s">
        <v>62</v>
      </c>
      <c r="Z732" s="386"/>
      <c r="AA732" s="386"/>
      <c r="AB732" s="386"/>
      <c r="AC732" s="386"/>
      <c r="AD732" s="386"/>
      <c r="AE732" s="387"/>
      <c r="AF732" s="385" t="s">
        <v>63</v>
      </c>
      <c r="AG732" s="386"/>
      <c r="AH732" s="386"/>
      <c r="AI732" s="386"/>
      <c r="AJ732" s="387"/>
      <c r="AK732" s="385" t="s">
        <v>64</v>
      </c>
      <c r="AL732" s="386"/>
      <c r="AM732" s="387"/>
    </row>
    <row r="733" spans="1:39" ht="24.2" customHeight="1" x14ac:dyDescent="0.2">
      <c r="A733" s="375" t="s">
        <v>65</v>
      </c>
      <c r="B733" s="375"/>
      <c r="C733" s="375"/>
      <c r="D733" s="375"/>
      <c r="E733" s="375"/>
      <c r="F733" s="375"/>
      <c r="G733" s="375"/>
      <c r="H733" s="375"/>
      <c r="I733" s="375"/>
      <c r="J733" s="375"/>
      <c r="K733" s="375"/>
      <c r="L733" s="375"/>
      <c r="M733" s="375"/>
      <c r="N733" s="375"/>
      <c r="O733" s="375"/>
      <c r="P733" s="375"/>
      <c r="Q733" s="375"/>
      <c r="R733" s="375"/>
      <c r="S733" s="375"/>
      <c r="T733" s="375"/>
      <c r="U733" s="375"/>
      <c r="V733" s="375"/>
      <c r="W733" s="375"/>
      <c r="X733" s="375"/>
      <c r="Y733" s="375"/>
      <c r="Z733" s="375"/>
      <c r="AA733" s="375"/>
      <c r="AB733" s="375"/>
      <c r="AC733" s="375"/>
      <c r="AD733" s="375"/>
      <c r="AE733" s="375"/>
      <c r="AF733" s="375"/>
      <c r="AG733" s="375"/>
      <c r="AH733" s="388">
        <v>0</v>
      </c>
      <c r="AI733" s="389"/>
      <c r="AJ733" s="389"/>
      <c r="AK733" s="389"/>
      <c r="AL733" s="389"/>
      <c r="AM733" s="390"/>
    </row>
    <row r="734" spans="1:39" ht="24.2" customHeight="1" x14ac:dyDescent="0.2">
      <c r="A734" s="309"/>
      <c r="B734" s="309"/>
      <c r="C734" s="309"/>
      <c r="D734" s="309"/>
      <c r="E734" s="309"/>
      <c r="F734" s="309"/>
      <c r="G734" s="309"/>
      <c r="H734" s="309"/>
      <c r="I734" s="309"/>
      <c r="J734" s="309"/>
      <c r="K734" s="309"/>
      <c r="L734" s="309"/>
      <c r="M734" s="309"/>
      <c r="N734" s="309"/>
      <c r="O734" s="309"/>
      <c r="P734" s="309"/>
      <c r="Q734" s="309"/>
      <c r="R734" s="309"/>
      <c r="S734" s="309"/>
      <c r="T734" s="309"/>
      <c r="U734" s="309"/>
      <c r="V734" s="309"/>
      <c r="W734" s="309"/>
      <c r="X734" s="309"/>
      <c r="Y734" s="309"/>
      <c r="Z734" s="309"/>
      <c r="AA734" s="309"/>
      <c r="AB734" s="309"/>
      <c r="AC734" s="309"/>
      <c r="AD734" s="309"/>
      <c r="AE734" s="309"/>
      <c r="AF734" s="309"/>
      <c r="AG734" s="309"/>
      <c r="AH734" s="309"/>
      <c r="AI734" s="309"/>
      <c r="AJ734" s="309"/>
      <c r="AK734" s="309"/>
      <c r="AL734" s="309"/>
      <c r="AM734" s="309"/>
    </row>
    <row r="735" spans="1:39" ht="24.2" customHeight="1" x14ac:dyDescent="0.2">
      <c r="A735" s="379" t="s">
        <v>66</v>
      </c>
      <c r="B735" s="380"/>
      <c r="C735" s="380"/>
      <c r="D735" s="380"/>
      <c r="E735" s="380"/>
      <c r="F735" s="380"/>
      <c r="G735" s="380"/>
      <c r="H735" s="381"/>
      <c r="I735" s="379" t="s">
        <v>58</v>
      </c>
      <c r="J735" s="381"/>
      <c r="K735" s="385" t="s">
        <v>67</v>
      </c>
      <c r="L735" s="386"/>
      <c r="M735" s="386"/>
      <c r="N735" s="386"/>
      <c r="O735" s="386"/>
      <c r="P735" s="387"/>
      <c r="Q735" s="385" t="s">
        <v>68</v>
      </c>
      <c r="R735" s="386"/>
      <c r="S735" s="386"/>
      <c r="T735" s="386"/>
      <c r="U735" s="386"/>
      <c r="V735" s="387"/>
      <c r="W735" s="385" t="s">
        <v>69</v>
      </c>
      <c r="X735" s="386"/>
      <c r="Y735" s="386"/>
      <c r="Z735" s="386"/>
      <c r="AA735" s="386"/>
      <c r="AB735" s="386"/>
      <c r="AC735" s="387"/>
      <c r="AD735" s="385" t="s">
        <v>63</v>
      </c>
      <c r="AE735" s="386"/>
      <c r="AF735" s="386"/>
      <c r="AG735" s="386"/>
      <c r="AH735" s="386"/>
      <c r="AI735" s="386"/>
      <c r="AJ735" s="387"/>
      <c r="AK735" s="385" t="s">
        <v>64</v>
      </c>
      <c r="AL735" s="386"/>
      <c r="AM735" s="387"/>
    </row>
    <row r="736" spans="1:39" ht="48.4" customHeight="1" x14ac:dyDescent="0.2">
      <c r="A736" s="360" t="s">
        <v>107</v>
      </c>
      <c r="B736" s="361"/>
      <c r="C736" s="361"/>
      <c r="D736" s="361"/>
      <c r="E736" s="361"/>
      <c r="F736" s="361"/>
      <c r="G736" s="361"/>
      <c r="H736" s="362"/>
      <c r="I736" s="360" t="s">
        <v>106</v>
      </c>
      <c r="J736" s="362"/>
      <c r="K736" s="363">
        <v>111.49</v>
      </c>
      <c r="L736" s="364"/>
      <c r="M736" s="364"/>
      <c r="N736" s="364"/>
      <c r="O736" s="364"/>
      <c r="P736" s="365"/>
      <c r="Q736" s="363">
        <v>133.78</v>
      </c>
      <c r="R736" s="364"/>
      <c r="S736" s="364"/>
      <c r="T736" s="364"/>
      <c r="U736" s="364"/>
      <c r="V736" s="365"/>
      <c r="W736" s="366">
        <v>20</v>
      </c>
      <c r="X736" s="367"/>
      <c r="Y736" s="367"/>
      <c r="Z736" s="367"/>
      <c r="AA736" s="367"/>
      <c r="AB736" s="367"/>
      <c r="AC736" s="368"/>
      <c r="AD736" s="369">
        <v>16</v>
      </c>
      <c r="AE736" s="370"/>
      <c r="AF736" s="370"/>
      <c r="AG736" s="370"/>
      <c r="AH736" s="370"/>
      <c r="AI736" s="370"/>
      <c r="AJ736" s="371"/>
      <c r="AK736" s="372">
        <v>2140.48</v>
      </c>
      <c r="AL736" s="373"/>
      <c r="AM736" s="374"/>
    </row>
    <row r="737" spans="1:39" ht="24.2" customHeight="1" x14ac:dyDescent="0.2">
      <c r="A737" s="375" t="s">
        <v>70</v>
      </c>
      <c r="B737" s="375"/>
      <c r="C737" s="375"/>
      <c r="D737" s="375"/>
      <c r="E737" s="375"/>
      <c r="F737" s="375"/>
      <c r="G737" s="375"/>
      <c r="H737" s="375"/>
      <c r="I737" s="375"/>
      <c r="J737" s="375"/>
      <c r="K737" s="375"/>
      <c r="L737" s="375"/>
      <c r="M737" s="375"/>
      <c r="N737" s="375"/>
      <c r="O737" s="375"/>
      <c r="P737" s="375"/>
      <c r="Q737" s="375"/>
      <c r="R737" s="375"/>
      <c r="S737" s="375"/>
      <c r="T737" s="375"/>
      <c r="U737" s="375"/>
      <c r="V737" s="375"/>
      <c r="W737" s="375"/>
      <c r="X737" s="375"/>
      <c r="Y737" s="375"/>
      <c r="Z737" s="375"/>
      <c r="AA737" s="375"/>
      <c r="AB737" s="375"/>
      <c r="AC737" s="375"/>
      <c r="AD737" s="375"/>
      <c r="AE737" s="375"/>
      <c r="AF737" s="375"/>
      <c r="AG737" s="375"/>
      <c r="AH737" s="376">
        <v>2140.48</v>
      </c>
      <c r="AI737" s="377"/>
      <c r="AJ737" s="377"/>
      <c r="AK737" s="377"/>
      <c r="AL737" s="377"/>
      <c r="AM737" s="378"/>
    </row>
    <row r="738" spans="1:39" ht="48.4" customHeight="1" x14ac:dyDescent="0.2">
      <c r="A738" s="309"/>
      <c r="B738" s="309"/>
      <c r="C738" s="309"/>
      <c r="D738" s="309"/>
      <c r="E738" s="309"/>
      <c r="F738" s="309"/>
      <c r="G738" s="309"/>
      <c r="H738" s="309"/>
      <c r="I738" s="309"/>
      <c r="J738" s="309"/>
      <c r="K738" s="309"/>
      <c r="L738" s="309"/>
      <c r="M738" s="309"/>
      <c r="N738" s="309"/>
      <c r="O738" s="309"/>
      <c r="P738" s="309"/>
      <c r="Q738" s="309"/>
      <c r="R738" s="309"/>
      <c r="S738" s="309"/>
      <c r="T738" s="309"/>
      <c r="U738" s="309"/>
      <c r="V738" s="309"/>
      <c r="W738" s="309"/>
      <c r="X738" s="309"/>
      <c r="Y738" s="309"/>
      <c r="Z738" s="309"/>
      <c r="AA738" s="309"/>
      <c r="AB738" s="309"/>
      <c r="AC738" s="309"/>
      <c r="AD738" s="309"/>
      <c r="AE738" s="309"/>
      <c r="AF738" s="309"/>
      <c r="AG738" s="309"/>
      <c r="AH738" s="309"/>
      <c r="AI738" s="309"/>
      <c r="AJ738" s="309"/>
      <c r="AK738" s="309"/>
      <c r="AL738" s="309"/>
      <c r="AM738" s="309"/>
    </row>
    <row r="739" spans="1:39" ht="60.4" customHeight="1" x14ac:dyDescent="0.2">
      <c r="A739" s="379" t="s">
        <v>71</v>
      </c>
      <c r="B739" s="380"/>
      <c r="C739" s="380"/>
      <c r="D739" s="380"/>
      <c r="E739" s="380"/>
      <c r="F739" s="380"/>
      <c r="G739" s="380"/>
      <c r="H739" s="381"/>
      <c r="I739" s="379" t="s">
        <v>58</v>
      </c>
      <c r="J739" s="381"/>
      <c r="K739" s="382" t="s">
        <v>72</v>
      </c>
      <c r="L739" s="383"/>
      <c r="M739" s="383"/>
      <c r="N739" s="383"/>
      <c r="O739" s="383"/>
      <c r="P739" s="384"/>
      <c r="Q739" s="382" t="s">
        <v>73</v>
      </c>
      <c r="R739" s="383"/>
      <c r="S739" s="383"/>
      <c r="T739" s="384"/>
      <c r="U739" s="382" t="s">
        <v>74</v>
      </c>
      <c r="V739" s="383"/>
      <c r="W739" s="383"/>
      <c r="X739" s="384"/>
      <c r="Y739" s="382" t="s">
        <v>75</v>
      </c>
      <c r="Z739" s="383"/>
      <c r="AA739" s="383"/>
      <c r="AB739" s="383"/>
      <c r="AC739" s="383"/>
      <c r="AD739" s="384"/>
      <c r="AE739" s="385" t="s">
        <v>76</v>
      </c>
      <c r="AF739" s="386"/>
      <c r="AG739" s="386"/>
      <c r="AH739" s="386"/>
      <c r="AI739" s="386"/>
      <c r="AJ739" s="386"/>
      <c r="AK739" s="386"/>
      <c r="AL739" s="386"/>
      <c r="AM739" s="387"/>
    </row>
    <row r="740" spans="1:39" ht="12.2" customHeight="1" x14ac:dyDescent="0.2">
      <c r="A740" s="375" t="s">
        <v>77</v>
      </c>
      <c r="B740" s="375"/>
      <c r="C740" s="375"/>
      <c r="D740" s="375"/>
      <c r="E740" s="375"/>
      <c r="F740" s="375"/>
      <c r="G740" s="375"/>
      <c r="H740" s="375"/>
      <c r="I740" s="375"/>
      <c r="J740" s="375"/>
      <c r="K740" s="375"/>
      <c r="L740" s="375"/>
      <c r="M740" s="375"/>
      <c r="N740" s="375"/>
      <c r="O740" s="375"/>
      <c r="P740" s="375"/>
      <c r="Q740" s="375"/>
      <c r="R740" s="375"/>
      <c r="S740" s="375"/>
      <c r="T740" s="375"/>
      <c r="U740" s="375"/>
      <c r="V740" s="375"/>
      <c r="W740" s="375"/>
      <c r="X740" s="375"/>
      <c r="Y740" s="375"/>
      <c r="Z740" s="375"/>
      <c r="AA740" s="375"/>
      <c r="AB740" s="375"/>
      <c r="AC740" s="375"/>
      <c r="AD740" s="375"/>
      <c r="AE740" s="375"/>
      <c r="AF740" s="375"/>
      <c r="AG740" s="375"/>
      <c r="AH740" s="388">
        <v>0</v>
      </c>
      <c r="AI740" s="389"/>
      <c r="AJ740" s="389"/>
      <c r="AK740" s="389"/>
      <c r="AL740" s="389"/>
      <c r="AM740" s="390"/>
    </row>
    <row r="741" spans="1:39" ht="10.9" customHeight="1" x14ac:dyDescent="0.2">
      <c r="A741" s="309"/>
      <c r="B741" s="309"/>
      <c r="C741" s="309"/>
      <c r="D741" s="309"/>
      <c r="E741" s="309"/>
      <c r="F741" s="309"/>
      <c r="G741" s="309"/>
      <c r="H741" s="309"/>
      <c r="I741" s="309"/>
      <c r="J741" s="309"/>
      <c r="K741" s="309"/>
      <c r="L741" s="309"/>
      <c r="M741" s="309"/>
      <c r="N741" s="309"/>
      <c r="O741" s="309"/>
      <c r="P741" s="309"/>
      <c r="Q741" s="309"/>
      <c r="R741" s="309"/>
      <c r="S741" s="309"/>
      <c r="T741" s="309"/>
      <c r="U741" s="309"/>
      <c r="V741" s="309"/>
      <c r="W741" s="309"/>
      <c r="X741" s="309"/>
      <c r="Y741" s="309"/>
      <c r="Z741" s="309"/>
      <c r="AA741" s="309"/>
      <c r="AB741" s="309"/>
      <c r="AC741" s="309"/>
      <c r="AD741" s="309"/>
      <c r="AE741" s="309"/>
      <c r="AF741" s="309"/>
      <c r="AG741" s="309"/>
      <c r="AH741" s="309"/>
      <c r="AI741" s="309"/>
      <c r="AJ741" s="309"/>
      <c r="AK741" s="309"/>
      <c r="AL741" s="309"/>
      <c r="AM741" s="309"/>
    </row>
    <row r="742" spans="1:39" ht="24.2" customHeight="1" x14ac:dyDescent="0.2">
      <c r="A742" s="391" t="s">
        <v>78</v>
      </c>
      <c r="B742" s="392"/>
      <c r="C742" s="392"/>
      <c r="D742" s="392"/>
      <c r="E742" s="392"/>
      <c r="F742" s="392"/>
      <c r="G742" s="392"/>
      <c r="H742" s="392"/>
      <c r="I742" s="392"/>
      <c r="J742" s="392"/>
      <c r="K742" s="392"/>
      <c r="L742" s="392"/>
      <c r="M742" s="392"/>
      <c r="N742" s="392"/>
      <c r="O742" s="392"/>
      <c r="P742" s="392"/>
      <c r="Q742" s="392"/>
      <c r="R742" s="392"/>
      <c r="S742" s="392"/>
      <c r="T742" s="392"/>
      <c r="U742" s="392"/>
      <c r="V742" s="392"/>
      <c r="W742" s="392"/>
      <c r="X742" s="392"/>
      <c r="Y742" s="392"/>
      <c r="Z742" s="393"/>
      <c r="AA742" s="376">
        <v>2140.48</v>
      </c>
      <c r="AB742" s="377"/>
      <c r="AC742" s="377"/>
      <c r="AD742" s="377"/>
      <c r="AE742" s="377"/>
      <c r="AF742" s="377"/>
      <c r="AG742" s="377"/>
      <c r="AH742" s="377"/>
      <c r="AI742" s="377"/>
      <c r="AJ742" s="377"/>
      <c r="AK742" s="377"/>
      <c r="AL742" s="377"/>
      <c r="AM742" s="378"/>
    </row>
    <row r="743" spans="1:39" ht="12.2" customHeight="1" x14ac:dyDescent="0.2">
      <c r="A743" s="391" t="s">
        <v>79</v>
      </c>
      <c r="B743" s="392"/>
      <c r="C743" s="392"/>
      <c r="D743" s="392"/>
      <c r="E743" s="392"/>
      <c r="F743" s="392"/>
      <c r="G743" s="392"/>
      <c r="H743" s="392"/>
      <c r="I743" s="392"/>
      <c r="J743" s="392"/>
      <c r="K743" s="392"/>
      <c r="L743" s="392"/>
      <c r="M743" s="392"/>
      <c r="N743" s="392"/>
      <c r="O743" s="392"/>
      <c r="P743" s="392"/>
      <c r="Q743" s="392"/>
      <c r="R743" s="392"/>
      <c r="S743" s="392"/>
      <c r="T743" s="392"/>
      <c r="U743" s="392"/>
      <c r="V743" s="392"/>
      <c r="W743" s="392"/>
      <c r="X743" s="392"/>
      <c r="Y743" s="392"/>
      <c r="Z743" s="393"/>
      <c r="AA743" s="394">
        <v>100</v>
      </c>
      <c r="AB743" s="395"/>
      <c r="AC743" s="395"/>
      <c r="AD743" s="395"/>
      <c r="AE743" s="395"/>
      <c r="AF743" s="395"/>
      <c r="AG743" s="395"/>
      <c r="AH743" s="395"/>
      <c r="AI743" s="395"/>
      <c r="AJ743" s="395"/>
      <c r="AK743" s="395"/>
      <c r="AL743" s="395"/>
      <c r="AM743" s="396"/>
    </row>
    <row r="744" spans="1:39" ht="10.9" customHeight="1" x14ac:dyDescent="0.2">
      <c r="A744" s="391" t="s">
        <v>80</v>
      </c>
      <c r="B744" s="392"/>
      <c r="C744" s="392"/>
      <c r="D744" s="392"/>
      <c r="E744" s="392"/>
      <c r="F744" s="392"/>
      <c r="G744" s="392"/>
      <c r="H744" s="392"/>
      <c r="I744" s="392"/>
      <c r="J744" s="392"/>
      <c r="K744" s="392"/>
      <c r="L744" s="392"/>
      <c r="M744" s="392"/>
      <c r="N744" s="392"/>
      <c r="O744" s="392"/>
      <c r="P744" s="392"/>
      <c r="Q744" s="392"/>
      <c r="R744" s="392"/>
      <c r="S744" s="392"/>
      <c r="T744" s="392"/>
      <c r="U744" s="392"/>
      <c r="V744" s="392"/>
      <c r="W744" s="392"/>
      <c r="X744" s="392"/>
      <c r="Y744" s="392"/>
      <c r="Z744" s="393"/>
      <c r="AA744" s="397">
        <v>21.4</v>
      </c>
      <c r="AB744" s="398"/>
      <c r="AC744" s="398"/>
      <c r="AD744" s="398"/>
      <c r="AE744" s="398"/>
      <c r="AF744" s="398"/>
      <c r="AG744" s="398"/>
      <c r="AH744" s="398"/>
      <c r="AI744" s="398"/>
      <c r="AJ744" s="398"/>
      <c r="AK744" s="398"/>
      <c r="AL744" s="398"/>
      <c r="AM744" s="399"/>
    </row>
    <row r="745" spans="1:39" ht="12.2" customHeight="1" x14ac:dyDescent="0.2">
      <c r="A745" s="309"/>
      <c r="B745" s="309"/>
      <c r="C745" s="309"/>
      <c r="D745" s="309"/>
      <c r="E745" s="309"/>
      <c r="F745" s="309"/>
      <c r="G745" s="309"/>
      <c r="H745" s="309"/>
      <c r="I745" s="309"/>
      <c r="J745" s="309"/>
      <c r="K745" s="309"/>
      <c r="L745" s="309"/>
      <c r="M745" s="309"/>
      <c r="N745" s="309"/>
      <c r="O745" s="309"/>
      <c r="P745" s="309"/>
      <c r="Q745" s="309"/>
      <c r="R745" s="309"/>
      <c r="S745" s="309"/>
      <c r="T745" s="309"/>
      <c r="U745" s="309"/>
      <c r="V745" s="309"/>
      <c r="W745" s="309"/>
      <c r="X745" s="309"/>
      <c r="Y745" s="309"/>
      <c r="Z745" s="309"/>
      <c r="AA745" s="309"/>
      <c r="AB745" s="309"/>
      <c r="AC745" s="309"/>
      <c r="AD745" s="309"/>
      <c r="AE745" s="309"/>
      <c r="AF745" s="309"/>
      <c r="AG745" s="309"/>
      <c r="AH745" s="309"/>
      <c r="AI745" s="309"/>
      <c r="AJ745" s="309"/>
      <c r="AK745" s="309"/>
      <c r="AL745" s="309"/>
      <c r="AM745" s="309"/>
    </row>
    <row r="746" spans="1:39" ht="12.2" customHeight="1" x14ac:dyDescent="0.2">
      <c r="A746" s="379" t="s">
        <v>81</v>
      </c>
      <c r="B746" s="380"/>
      <c r="C746" s="380"/>
      <c r="D746" s="380"/>
      <c r="E746" s="380"/>
      <c r="F746" s="380"/>
      <c r="G746" s="380"/>
      <c r="H746" s="380"/>
      <c r="I746" s="380"/>
      <c r="J746" s="380"/>
      <c r="K746" s="381"/>
      <c r="L746" s="379" t="s">
        <v>58</v>
      </c>
      <c r="M746" s="380"/>
      <c r="N746" s="380"/>
      <c r="O746" s="381"/>
      <c r="P746" s="382" t="s">
        <v>22</v>
      </c>
      <c r="Q746" s="383"/>
      <c r="R746" s="383"/>
      <c r="S746" s="384"/>
      <c r="T746" s="385" t="s">
        <v>82</v>
      </c>
      <c r="U746" s="386"/>
      <c r="V746" s="386"/>
      <c r="W746" s="386"/>
      <c r="X746" s="386"/>
      <c r="Y746" s="386"/>
      <c r="Z746" s="386"/>
      <c r="AA746" s="387"/>
      <c r="AB746" s="385" t="s">
        <v>63</v>
      </c>
      <c r="AC746" s="386"/>
      <c r="AD746" s="386"/>
      <c r="AE746" s="386"/>
      <c r="AF746" s="386"/>
      <c r="AG746" s="386"/>
      <c r="AH746" s="386"/>
      <c r="AI746" s="386"/>
      <c r="AJ746" s="387"/>
      <c r="AK746" s="385" t="s">
        <v>82</v>
      </c>
      <c r="AL746" s="386"/>
      <c r="AM746" s="387"/>
    </row>
    <row r="747" spans="1:39" ht="12.2" customHeight="1" x14ac:dyDescent="0.2">
      <c r="A747" s="375" t="s">
        <v>83</v>
      </c>
      <c r="B747" s="375"/>
      <c r="C747" s="375"/>
      <c r="D747" s="375"/>
      <c r="E747" s="375"/>
      <c r="F747" s="375"/>
      <c r="G747" s="375"/>
      <c r="H747" s="375"/>
      <c r="I747" s="375"/>
      <c r="J747" s="375"/>
      <c r="K747" s="375"/>
      <c r="L747" s="375"/>
      <c r="M747" s="375"/>
      <c r="N747" s="375"/>
      <c r="O747" s="375"/>
      <c r="P747" s="375"/>
      <c r="Q747" s="375"/>
      <c r="R747" s="375"/>
      <c r="S747" s="375"/>
      <c r="T747" s="375"/>
      <c r="U747" s="375"/>
      <c r="V747" s="375"/>
      <c r="W747" s="375"/>
      <c r="X747" s="375"/>
      <c r="Y747" s="375"/>
      <c r="Z747" s="375"/>
      <c r="AA747" s="375"/>
      <c r="AB747" s="375"/>
      <c r="AC747" s="375"/>
      <c r="AD747" s="375"/>
      <c r="AE747" s="375"/>
      <c r="AF747" s="375"/>
      <c r="AG747" s="375"/>
      <c r="AH747" s="388">
        <v>0</v>
      </c>
      <c r="AI747" s="389"/>
      <c r="AJ747" s="389"/>
      <c r="AK747" s="389"/>
      <c r="AL747" s="389"/>
      <c r="AM747" s="390"/>
    </row>
    <row r="748" spans="1:39" ht="10.9" customHeight="1" x14ac:dyDescent="0.2">
      <c r="A748" s="309"/>
      <c r="B748" s="309"/>
      <c r="C748" s="309"/>
      <c r="D748" s="309"/>
      <c r="E748" s="309"/>
      <c r="F748" s="309"/>
      <c r="G748" s="309"/>
      <c r="H748" s="309"/>
      <c r="I748" s="309"/>
      <c r="J748" s="309"/>
      <c r="K748" s="309"/>
      <c r="L748" s="309"/>
      <c r="M748" s="309"/>
      <c r="N748" s="309"/>
      <c r="O748" s="309"/>
      <c r="P748" s="309"/>
      <c r="Q748" s="309"/>
      <c r="R748" s="309"/>
      <c r="S748" s="309"/>
      <c r="T748" s="309"/>
      <c r="U748" s="309"/>
      <c r="V748" s="309"/>
      <c r="W748" s="309"/>
      <c r="X748" s="309"/>
      <c r="Y748" s="309"/>
      <c r="Z748" s="309"/>
      <c r="AA748" s="309"/>
      <c r="AB748" s="309"/>
      <c r="AC748" s="309"/>
      <c r="AD748" s="309"/>
      <c r="AE748" s="309"/>
      <c r="AF748" s="309"/>
      <c r="AG748" s="309"/>
      <c r="AH748" s="309"/>
      <c r="AI748" s="309"/>
      <c r="AJ748" s="309"/>
      <c r="AK748" s="309"/>
      <c r="AL748" s="309"/>
      <c r="AM748" s="309"/>
    </row>
    <row r="749" spans="1:39" ht="10.9" customHeight="1" x14ac:dyDescent="0.2">
      <c r="A749" s="379" t="s">
        <v>84</v>
      </c>
      <c r="B749" s="380"/>
      <c r="C749" s="380"/>
      <c r="D749" s="380"/>
      <c r="E749" s="380"/>
      <c r="F749" s="380"/>
      <c r="G749" s="380"/>
      <c r="H749" s="380"/>
      <c r="I749" s="380"/>
      <c r="J749" s="380"/>
      <c r="K749" s="381"/>
      <c r="L749" s="379" t="s">
        <v>58</v>
      </c>
      <c r="M749" s="380"/>
      <c r="N749" s="380"/>
      <c r="O749" s="381"/>
      <c r="P749" s="382" t="s">
        <v>22</v>
      </c>
      <c r="Q749" s="383"/>
      <c r="R749" s="383"/>
      <c r="S749" s="384"/>
      <c r="T749" s="385" t="s">
        <v>82</v>
      </c>
      <c r="U749" s="386"/>
      <c r="V749" s="386"/>
      <c r="W749" s="386"/>
      <c r="X749" s="386"/>
      <c r="Y749" s="386"/>
      <c r="Z749" s="386"/>
      <c r="AA749" s="387"/>
      <c r="AB749" s="385" t="s">
        <v>63</v>
      </c>
      <c r="AC749" s="386"/>
      <c r="AD749" s="386"/>
      <c r="AE749" s="386"/>
      <c r="AF749" s="386"/>
      <c r="AG749" s="386"/>
      <c r="AH749" s="386"/>
      <c r="AI749" s="386"/>
      <c r="AJ749" s="387"/>
      <c r="AK749" s="385" t="s">
        <v>82</v>
      </c>
      <c r="AL749" s="386"/>
      <c r="AM749" s="387"/>
    </row>
    <row r="750" spans="1:39" ht="10.35" customHeight="1" x14ac:dyDescent="0.2">
      <c r="A750" s="375" t="s">
        <v>85</v>
      </c>
      <c r="B750" s="375"/>
      <c r="C750" s="375"/>
      <c r="D750" s="375"/>
      <c r="E750" s="375"/>
      <c r="F750" s="375"/>
      <c r="G750" s="375"/>
      <c r="H750" s="375"/>
      <c r="I750" s="375"/>
      <c r="J750" s="375"/>
      <c r="K750" s="375"/>
      <c r="L750" s="375"/>
      <c r="M750" s="375"/>
      <c r="N750" s="375"/>
      <c r="O750" s="375"/>
      <c r="P750" s="375"/>
      <c r="Q750" s="375"/>
      <c r="R750" s="375"/>
      <c r="S750" s="375"/>
      <c r="T750" s="375"/>
      <c r="U750" s="375"/>
      <c r="V750" s="375"/>
      <c r="W750" s="375"/>
      <c r="X750" s="375"/>
      <c r="Y750" s="375"/>
      <c r="Z750" s="375"/>
      <c r="AA750" s="375"/>
      <c r="AB750" s="375"/>
      <c r="AC750" s="375"/>
      <c r="AD750" s="375"/>
      <c r="AE750" s="375"/>
      <c r="AF750" s="375"/>
      <c r="AG750" s="375"/>
      <c r="AH750" s="388">
        <v>0</v>
      </c>
      <c r="AI750" s="389"/>
      <c r="AJ750" s="389"/>
      <c r="AK750" s="389"/>
      <c r="AL750" s="389"/>
      <c r="AM750" s="390"/>
    </row>
    <row r="751" spans="1:39" ht="10.35" customHeight="1" x14ac:dyDescent="0.2">
      <c r="A751" s="309"/>
      <c r="B751" s="309"/>
      <c r="C751" s="309"/>
      <c r="D751" s="309"/>
      <c r="E751" s="309"/>
      <c r="F751" s="309"/>
      <c r="G751" s="309"/>
      <c r="H751" s="309"/>
      <c r="I751" s="309"/>
      <c r="J751" s="309"/>
      <c r="K751" s="309"/>
      <c r="L751" s="309"/>
      <c r="M751" s="309"/>
      <c r="N751" s="309"/>
      <c r="O751" s="309"/>
      <c r="P751" s="309"/>
      <c r="Q751" s="309"/>
      <c r="R751" s="309"/>
      <c r="S751" s="309"/>
      <c r="T751" s="309"/>
      <c r="U751" s="309"/>
      <c r="V751" s="309"/>
      <c r="W751" s="309"/>
      <c r="X751" s="309"/>
      <c r="Y751" s="309"/>
      <c r="Z751" s="309"/>
      <c r="AA751" s="309"/>
      <c r="AB751" s="309"/>
      <c r="AC751" s="309"/>
      <c r="AD751" s="309"/>
      <c r="AE751" s="309"/>
      <c r="AF751" s="309"/>
      <c r="AG751" s="309"/>
      <c r="AH751" s="309"/>
      <c r="AI751" s="309"/>
      <c r="AJ751" s="309"/>
      <c r="AK751" s="309"/>
      <c r="AL751" s="309"/>
      <c r="AM751" s="309"/>
    </row>
    <row r="752" spans="1:39" ht="20.45" customHeight="1" x14ac:dyDescent="0.2">
      <c r="A752" s="379" t="s">
        <v>86</v>
      </c>
      <c r="B752" s="380"/>
      <c r="C752" s="380"/>
      <c r="D752" s="380"/>
      <c r="E752" s="380"/>
      <c r="F752" s="380"/>
      <c r="G752" s="381"/>
      <c r="H752" s="379" t="s">
        <v>58</v>
      </c>
      <c r="I752" s="381"/>
      <c r="J752" s="382" t="s">
        <v>22</v>
      </c>
      <c r="K752" s="383"/>
      <c r="L752" s="384"/>
      <c r="M752" s="385" t="s">
        <v>87</v>
      </c>
      <c r="N752" s="386"/>
      <c r="O752" s="386"/>
      <c r="P752" s="386"/>
      <c r="Q752" s="386"/>
      <c r="R752" s="386"/>
      <c r="S752" s="387"/>
      <c r="T752" s="385" t="s">
        <v>88</v>
      </c>
      <c r="U752" s="386"/>
      <c r="V752" s="386"/>
      <c r="W752" s="387"/>
      <c r="X752" s="385" t="s">
        <v>89</v>
      </c>
      <c r="Y752" s="387"/>
      <c r="Z752" s="385" t="s">
        <v>90</v>
      </c>
      <c r="AA752" s="386"/>
      <c r="AB752" s="387"/>
      <c r="AC752" s="385" t="s">
        <v>76</v>
      </c>
      <c r="AD752" s="386"/>
      <c r="AE752" s="386"/>
      <c r="AF752" s="386"/>
      <c r="AG752" s="387"/>
      <c r="AH752" s="385" t="s">
        <v>63</v>
      </c>
      <c r="AI752" s="386"/>
      <c r="AJ752" s="386"/>
      <c r="AK752" s="386"/>
      <c r="AL752" s="387"/>
      <c r="AM752" s="53" t="s">
        <v>91</v>
      </c>
    </row>
    <row r="753" spans="1:39" ht="20.45" customHeight="1" x14ac:dyDescent="0.2">
      <c r="A753" s="375" t="s">
        <v>92</v>
      </c>
      <c r="B753" s="375"/>
      <c r="C753" s="375"/>
      <c r="D753" s="375"/>
      <c r="E753" s="375"/>
      <c r="F753" s="375"/>
      <c r="G753" s="375"/>
      <c r="H753" s="375"/>
      <c r="I753" s="375"/>
      <c r="J753" s="375"/>
      <c r="K753" s="375"/>
      <c r="L753" s="375"/>
      <c r="M753" s="375"/>
      <c r="N753" s="375"/>
      <c r="O753" s="375"/>
      <c r="P753" s="375"/>
      <c r="Q753" s="375"/>
      <c r="R753" s="375"/>
      <c r="S753" s="375"/>
      <c r="T753" s="375"/>
      <c r="U753" s="375"/>
      <c r="V753" s="375"/>
      <c r="W753" s="375"/>
      <c r="X753" s="375"/>
      <c r="Y753" s="375"/>
      <c r="Z753" s="375"/>
      <c r="AA753" s="375"/>
      <c r="AB753" s="375"/>
      <c r="AC753" s="375"/>
      <c r="AD753" s="375"/>
      <c r="AE753" s="375"/>
      <c r="AF753" s="375"/>
      <c r="AG753" s="375"/>
      <c r="AH753" s="388">
        <v>0</v>
      </c>
      <c r="AI753" s="389"/>
      <c r="AJ753" s="389"/>
      <c r="AK753" s="389"/>
      <c r="AL753" s="389"/>
      <c r="AM753" s="390"/>
    </row>
    <row r="754" spans="1:39" ht="10.35" customHeight="1" x14ac:dyDescent="0.2">
      <c r="A754" s="309"/>
      <c r="B754" s="309"/>
      <c r="C754" s="309"/>
      <c r="D754" s="309"/>
      <c r="E754" s="309"/>
      <c r="F754" s="309"/>
      <c r="G754" s="309"/>
      <c r="H754" s="309"/>
      <c r="I754" s="309"/>
      <c r="J754" s="309"/>
      <c r="K754" s="309"/>
      <c r="L754" s="309"/>
      <c r="M754" s="309"/>
      <c r="N754" s="309"/>
      <c r="O754" s="309"/>
      <c r="P754" s="309"/>
      <c r="Q754" s="309"/>
      <c r="R754" s="309"/>
      <c r="S754" s="309"/>
      <c r="T754" s="309"/>
      <c r="U754" s="309"/>
      <c r="V754" s="309"/>
      <c r="W754" s="309"/>
      <c r="X754" s="309"/>
      <c r="Y754" s="309"/>
      <c r="Z754" s="309"/>
      <c r="AA754" s="309"/>
      <c r="AB754" s="309"/>
      <c r="AC754" s="309"/>
      <c r="AD754" s="309"/>
      <c r="AE754" s="309"/>
      <c r="AF754" s="309"/>
      <c r="AG754" s="309"/>
      <c r="AH754" s="309"/>
      <c r="AI754" s="309"/>
      <c r="AJ754" s="309"/>
      <c r="AK754" s="309"/>
      <c r="AL754" s="309"/>
      <c r="AM754" s="309"/>
    </row>
    <row r="755" spans="1:39" ht="10.35" customHeight="1" x14ac:dyDescent="0.2">
      <c r="A755" s="391" t="s">
        <v>93</v>
      </c>
      <c r="B755" s="392"/>
      <c r="C755" s="392"/>
      <c r="D755" s="392"/>
      <c r="E755" s="392"/>
      <c r="F755" s="392"/>
      <c r="G755" s="392"/>
      <c r="H755" s="392"/>
      <c r="I755" s="392"/>
      <c r="J755" s="392"/>
      <c r="K755" s="392"/>
      <c r="L755" s="392"/>
      <c r="M755" s="392"/>
      <c r="N755" s="392"/>
      <c r="O755" s="392"/>
      <c r="P755" s="392"/>
      <c r="Q755" s="392"/>
      <c r="R755" s="392"/>
      <c r="S755" s="392"/>
      <c r="T755" s="392"/>
      <c r="U755" s="392"/>
      <c r="V755" s="392"/>
      <c r="W755" s="392"/>
      <c r="X755" s="392"/>
      <c r="Y755" s="392"/>
      <c r="Z755" s="392"/>
      <c r="AA755" s="392"/>
      <c r="AB755" s="392"/>
      <c r="AC755" s="392"/>
      <c r="AD755" s="392"/>
      <c r="AE755" s="392"/>
      <c r="AF755" s="392"/>
      <c r="AG755" s="393"/>
      <c r="AH755" s="403">
        <v>21.4</v>
      </c>
      <c r="AI755" s="404"/>
      <c r="AJ755" s="404"/>
      <c r="AK755" s="404"/>
      <c r="AL755" s="404"/>
      <c r="AM755" s="405"/>
    </row>
    <row r="756" spans="1:39" ht="20.45" customHeight="1" x14ac:dyDescent="0.2">
      <c r="A756" s="391" t="s">
        <v>99</v>
      </c>
      <c r="B756" s="392"/>
      <c r="C756" s="392"/>
      <c r="D756" s="392"/>
      <c r="E756" s="392"/>
      <c r="F756" s="392"/>
      <c r="G756" s="392"/>
      <c r="H756" s="392"/>
      <c r="I756" s="392"/>
      <c r="J756" s="392"/>
      <c r="K756" s="392"/>
      <c r="L756" s="392"/>
      <c r="M756" s="392"/>
      <c r="N756" s="392"/>
      <c r="O756" s="392"/>
      <c r="P756" s="392"/>
      <c r="Q756" s="392"/>
      <c r="R756" s="392"/>
      <c r="S756" s="392"/>
      <c r="T756" s="392"/>
      <c r="U756" s="392"/>
      <c r="V756" s="392"/>
      <c r="W756" s="392"/>
      <c r="X756" s="392"/>
      <c r="Y756" s="392"/>
      <c r="Z756" s="392"/>
      <c r="AA756" s="392"/>
      <c r="AB756" s="392"/>
      <c r="AC756" s="392"/>
      <c r="AD756" s="392"/>
      <c r="AE756" s="392"/>
      <c r="AF756" s="392"/>
      <c r="AG756" s="393"/>
      <c r="AH756" s="407">
        <v>0</v>
      </c>
      <c r="AI756" s="408"/>
      <c r="AJ756" s="408"/>
      <c r="AK756" s="408"/>
      <c r="AL756" s="408"/>
      <c r="AM756" s="409"/>
    </row>
    <row r="757" spans="1:39" ht="10.35" customHeight="1" x14ac:dyDescent="0.2">
      <c r="A757" s="391" t="s">
        <v>95</v>
      </c>
      <c r="B757" s="392"/>
      <c r="C757" s="392"/>
      <c r="D757" s="392"/>
      <c r="E757" s="392"/>
      <c r="F757" s="392"/>
      <c r="G757" s="392"/>
      <c r="H757" s="392"/>
      <c r="I757" s="392"/>
      <c r="J757" s="392"/>
      <c r="K757" s="392"/>
      <c r="L757" s="392"/>
      <c r="M757" s="392"/>
      <c r="N757" s="392"/>
      <c r="O757" s="392"/>
      <c r="P757" s="392"/>
      <c r="Q757" s="392"/>
      <c r="R757" s="392"/>
      <c r="S757" s="392"/>
      <c r="T757" s="392"/>
      <c r="U757" s="392"/>
      <c r="V757" s="392"/>
      <c r="W757" s="392"/>
      <c r="X757" s="392"/>
      <c r="Y757" s="392"/>
      <c r="Z757" s="392"/>
      <c r="AA757" s="392"/>
      <c r="AB757" s="392"/>
      <c r="AC757" s="392"/>
      <c r="AD757" s="392"/>
      <c r="AE757" s="392"/>
      <c r="AF757" s="392"/>
      <c r="AG757" s="393"/>
      <c r="AH757" s="403">
        <v>21.4</v>
      </c>
      <c r="AI757" s="404"/>
      <c r="AJ757" s="404"/>
      <c r="AK757" s="404"/>
      <c r="AL757" s="404"/>
      <c r="AM757" s="405"/>
    </row>
    <row r="758" spans="1:39" ht="10.9" customHeight="1" x14ac:dyDescent="0.2">
      <c r="A758" s="309"/>
      <c r="B758" s="309"/>
      <c r="C758" s="309"/>
      <c r="D758" s="309"/>
      <c r="E758" s="309"/>
      <c r="F758" s="309"/>
      <c r="G758" s="309"/>
      <c r="H758" s="309"/>
      <c r="I758" s="309"/>
      <c r="J758" s="309"/>
      <c r="K758" s="309"/>
      <c r="L758" s="309"/>
      <c r="M758" s="309"/>
      <c r="N758" s="309"/>
      <c r="O758" s="309"/>
      <c r="P758" s="309"/>
      <c r="Q758" s="309"/>
      <c r="R758" s="309"/>
      <c r="S758" s="309"/>
      <c r="T758" s="309"/>
      <c r="U758" s="309"/>
      <c r="V758" s="309"/>
      <c r="W758" s="309"/>
      <c r="X758" s="309"/>
      <c r="Y758" s="309"/>
      <c r="Z758" s="309"/>
      <c r="AA758" s="309"/>
      <c r="AB758" s="309"/>
      <c r="AC758" s="309"/>
      <c r="AD758" s="309"/>
      <c r="AE758" s="309"/>
      <c r="AF758" s="309"/>
      <c r="AG758" s="309"/>
      <c r="AH758" s="309"/>
      <c r="AI758" s="309"/>
      <c r="AJ758" s="309"/>
      <c r="AK758" s="309"/>
      <c r="AL758" s="309"/>
      <c r="AM758" s="309"/>
    </row>
    <row r="759" spans="1:39" ht="12.2" customHeight="1" x14ac:dyDescent="0.2">
      <c r="A759" s="309"/>
      <c r="B759" s="309"/>
      <c r="C759" s="309"/>
      <c r="D759" s="309"/>
      <c r="E759" s="309"/>
      <c r="F759" s="309"/>
      <c r="G759" s="309"/>
      <c r="H759" s="309"/>
      <c r="I759" s="309"/>
      <c r="J759" s="309"/>
      <c r="K759" s="309"/>
      <c r="L759" s="309"/>
      <c r="M759" s="309"/>
      <c r="N759" s="309"/>
      <c r="O759" s="309"/>
      <c r="P759" s="309"/>
      <c r="Q759" s="309"/>
      <c r="R759" s="309"/>
      <c r="S759" s="309"/>
      <c r="T759" s="309"/>
      <c r="U759" s="309"/>
      <c r="V759" s="309"/>
      <c r="W759" s="309"/>
      <c r="X759" s="309"/>
      <c r="Y759" s="309"/>
      <c r="Z759" s="309"/>
      <c r="AA759" s="309"/>
      <c r="AB759" s="309"/>
      <c r="AC759" s="309"/>
      <c r="AD759" s="309"/>
      <c r="AE759" s="309"/>
      <c r="AF759" s="309"/>
      <c r="AG759" s="309"/>
      <c r="AH759" s="309"/>
      <c r="AI759" s="309"/>
      <c r="AJ759" s="309"/>
      <c r="AK759" s="309"/>
      <c r="AL759" s="309"/>
      <c r="AM759" s="309"/>
    </row>
    <row r="760" spans="1:39" ht="10.9" customHeight="1" x14ac:dyDescent="0.2">
      <c r="A760" s="316" t="s">
        <v>10</v>
      </c>
      <c r="B760" s="316"/>
      <c r="C760" s="316"/>
      <c r="D760" s="316"/>
      <c r="E760" s="316"/>
      <c r="F760" s="56" t="s">
        <v>52</v>
      </c>
      <c r="G760" s="316" t="s">
        <v>168</v>
      </c>
      <c r="H760" s="316"/>
      <c r="I760" s="316"/>
      <c r="J760" s="316"/>
      <c r="K760" s="316"/>
      <c r="L760" s="316"/>
      <c r="M760" s="316"/>
      <c r="N760" s="316"/>
      <c r="O760" s="316"/>
      <c r="P760" s="316"/>
      <c r="Q760" s="316"/>
      <c r="R760" s="316"/>
      <c r="S760" s="316"/>
      <c r="T760" s="316"/>
      <c r="U760" s="316"/>
      <c r="V760" s="316"/>
      <c r="W760" s="316"/>
      <c r="X760" s="316"/>
      <c r="Y760" s="316"/>
      <c r="Z760" s="316"/>
      <c r="AA760" s="316"/>
      <c r="AB760" s="316"/>
      <c r="AC760" s="316"/>
      <c r="AD760" s="316"/>
      <c r="AE760" s="316"/>
      <c r="AF760" s="316"/>
      <c r="AG760" s="316"/>
      <c r="AH760" s="316"/>
      <c r="AI760" s="316"/>
      <c r="AJ760" s="316"/>
      <c r="AK760" s="316"/>
      <c r="AL760" s="316"/>
      <c r="AM760" s="316"/>
    </row>
    <row r="761" spans="1:39" ht="24.2" customHeight="1" x14ac:dyDescent="0.2">
      <c r="A761" s="316" t="s">
        <v>5</v>
      </c>
      <c r="B761" s="316"/>
      <c r="C761" s="316"/>
      <c r="D761" s="316"/>
      <c r="E761" s="316"/>
      <c r="F761" s="56" t="s">
        <v>52</v>
      </c>
      <c r="G761" s="406">
        <v>202500036009105</v>
      </c>
      <c r="H761" s="316"/>
      <c r="I761" s="316"/>
      <c r="J761" s="316"/>
      <c r="K761" s="316"/>
      <c r="L761" s="316"/>
      <c r="M761" s="316"/>
      <c r="N761" s="316"/>
      <c r="O761" s="316"/>
      <c r="P761" s="316"/>
      <c r="Q761" s="316"/>
      <c r="R761" s="316"/>
      <c r="S761" s="316"/>
      <c r="T761" s="316"/>
      <c r="U761" s="316"/>
      <c r="V761" s="317" t="s">
        <v>229</v>
      </c>
      <c r="W761" s="317"/>
      <c r="X761" s="317"/>
      <c r="Y761" s="317"/>
      <c r="Z761" s="317"/>
      <c r="AA761" s="317"/>
      <c r="AB761" s="317"/>
      <c r="AC761" s="317"/>
      <c r="AD761" s="317"/>
      <c r="AE761" s="317"/>
      <c r="AF761" s="317"/>
      <c r="AG761" s="317"/>
      <c r="AH761" s="317"/>
      <c r="AI761" s="317"/>
      <c r="AJ761" s="317"/>
      <c r="AK761" s="317"/>
      <c r="AL761" s="317"/>
      <c r="AM761" s="317"/>
    </row>
    <row r="762" spans="1:39" ht="12.2" customHeight="1" x14ac:dyDescent="0.2">
      <c r="A762" s="316" t="s">
        <v>11</v>
      </c>
      <c r="B762" s="316"/>
      <c r="C762" s="316"/>
      <c r="D762" s="316"/>
      <c r="E762" s="316"/>
      <c r="F762" s="56" t="s">
        <v>52</v>
      </c>
      <c r="G762" s="316" t="s">
        <v>172</v>
      </c>
      <c r="H762" s="316"/>
      <c r="I762" s="316"/>
      <c r="J762" s="316"/>
      <c r="K762" s="316"/>
      <c r="L762" s="316"/>
      <c r="M762" s="316"/>
      <c r="N762" s="316"/>
      <c r="O762" s="316"/>
      <c r="P762" s="316"/>
      <c r="Q762" s="316"/>
      <c r="R762" s="316"/>
      <c r="S762" s="316"/>
      <c r="T762" s="316"/>
      <c r="U762" s="316"/>
      <c r="V762" s="316"/>
      <c r="W762" s="316"/>
      <c r="X762" s="316"/>
      <c r="Y762" s="316"/>
      <c r="Z762" s="316"/>
      <c r="AA762" s="316"/>
      <c r="AB762" s="316"/>
      <c r="AC762" s="316"/>
      <c r="AD762" s="316"/>
      <c r="AE762" s="316"/>
      <c r="AF762" s="316"/>
      <c r="AG762" s="316"/>
      <c r="AH762" s="316"/>
      <c r="AI762" s="316"/>
      <c r="AJ762" s="316"/>
      <c r="AK762" s="316"/>
      <c r="AL762" s="316"/>
      <c r="AM762" s="316"/>
    </row>
    <row r="763" spans="1:39" ht="10.9" customHeight="1" x14ac:dyDescent="0.2">
      <c r="A763" s="316" t="s">
        <v>12</v>
      </c>
      <c r="B763" s="316"/>
      <c r="C763" s="316"/>
      <c r="D763" s="316"/>
      <c r="E763" s="316"/>
      <c r="F763" s="56" t="s">
        <v>52</v>
      </c>
      <c r="G763" s="316" t="s">
        <v>295</v>
      </c>
      <c r="H763" s="316"/>
      <c r="I763" s="316"/>
      <c r="J763" s="316"/>
      <c r="K763" s="316"/>
      <c r="L763" s="316"/>
      <c r="M763" s="316"/>
      <c r="N763" s="316"/>
      <c r="O763" s="316"/>
      <c r="P763" s="316"/>
      <c r="Q763" s="316"/>
      <c r="R763" s="316"/>
      <c r="S763" s="316"/>
      <c r="T763" s="316"/>
      <c r="U763" s="316"/>
      <c r="V763" s="316"/>
      <c r="W763" s="316"/>
      <c r="X763" s="316"/>
      <c r="Y763" s="316"/>
      <c r="Z763" s="316"/>
      <c r="AA763" s="316"/>
      <c r="AB763" s="316"/>
      <c r="AC763" s="317"/>
      <c r="AD763" s="317"/>
      <c r="AE763" s="317"/>
      <c r="AF763" s="317"/>
      <c r="AG763" s="317"/>
      <c r="AH763" s="317"/>
      <c r="AI763" s="317"/>
      <c r="AJ763" s="317"/>
      <c r="AK763" s="317"/>
      <c r="AL763" s="56"/>
      <c r="AM763" s="57"/>
    </row>
    <row r="764" spans="1:39" ht="24.2" customHeight="1" x14ac:dyDescent="0.2">
      <c r="A764" s="316" t="s">
        <v>53</v>
      </c>
      <c r="B764" s="316"/>
      <c r="C764" s="316"/>
      <c r="D764" s="316"/>
      <c r="E764" s="316"/>
      <c r="F764" s="56" t="s">
        <v>52</v>
      </c>
      <c r="G764" s="316" t="s">
        <v>54</v>
      </c>
      <c r="H764" s="316"/>
      <c r="I764" s="316"/>
      <c r="J764" s="316"/>
      <c r="K764" s="316"/>
      <c r="L764" s="316"/>
      <c r="M764" s="316"/>
      <c r="N764" s="316"/>
      <c r="O764" s="316"/>
      <c r="P764" s="316"/>
      <c r="Q764" s="316"/>
      <c r="R764" s="316"/>
      <c r="S764" s="316"/>
      <c r="T764" s="316"/>
      <c r="U764" s="316"/>
      <c r="V764" s="316"/>
      <c r="W764" s="316"/>
      <c r="X764" s="316"/>
      <c r="Y764" s="316"/>
      <c r="Z764" s="316"/>
      <c r="AA764" s="316"/>
      <c r="AB764" s="316"/>
      <c r="AC764" s="316"/>
      <c r="AD764" s="316"/>
      <c r="AE764" s="316"/>
      <c r="AF764" s="316"/>
      <c r="AG764" s="316"/>
      <c r="AH764" s="316"/>
      <c r="AI764" s="316"/>
      <c r="AJ764" s="316"/>
      <c r="AK764" s="316"/>
      <c r="AL764" s="316"/>
      <c r="AM764" s="316"/>
    </row>
    <row r="765" spans="1:39" ht="12.2" customHeight="1" x14ac:dyDescent="0.2">
      <c r="A765" s="316" t="s">
        <v>18</v>
      </c>
      <c r="B765" s="316"/>
      <c r="C765" s="316"/>
      <c r="D765" s="316"/>
      <c r="E765" s="316"/>
      <c r="F765" s="56" t="s">
        <v>52</v>
      </c>
      <c r="G765" s="316" t="s">
        <v>296</v>
      </c>
      <c r="H765" s="316"/>
      <c r="I765" s="316"/>
      <c r="J765" s="316"/>
      <c r="K765" s="316"/>
      <c r="L765" s="316"/>
      <c r="M765" s="316"/>
      <c r="N765" s="316"/>
      <c r="O765" s="316"/>
      <c r="P765" s="316"/>
      <c r="Q765" s="316"/>
      <c r="R765" s="316"/>
      <c r="S765" s="316"/>
      <c r="T765" s="316"/>
      <c r="U765" s="316"/>
      <c r="V765" s="317"/>
      <c r="W765" s="317"/>
      <c r="X765" s="317"/>
      <c r="Y765" s="317"/>
      <c r="Z765" s="317"/>
      <c r="AA765" s="317"/>
      <c r="AB765" s="317"/>
      <c r="AC765" s="317"/>
      <c r="AD765" s="317"/>
      <c r="AE765" s="317"/>
      <c r="AF765" s="317"/>
      <c r="AG765" s="317"/>
      <c r="AH765" s="317"/>
      <c r="AI765" s="317"/>
      <c r="AJ765" s="317"/>
      <c r="AK765" s="317"/>
      <c r="AL765" s="317"/>
      <c r="AM765" s="317"/>
    </row>
    <row r="766" spans="1:39" ht="10.9" customHeight="1" x14ac:dyDescent="0.2">
      <c r="A766" s="316" t="s">
        <v>55</v>
      </c>
      <c r="B766" s="316"/>
      <c r="C766" s="316"/>
      <c r="D766" s="316"/>
      <c r="E766" s="316"/>
      <c r="F766" s="56" t="s">
        <v>52</v>
      </c>
      <c r="G766" s="316" t="s">
        <v>297</v>
      </c>
      <c r="H766" s="316"/>
      <c r="I766" s="316"/>
      <c r="J766" s="316"/>
      <c r="K766" s="316"/>
      <c r="L766" s="316"/>
      <c r="M766" s="316"/>
      <c r="N766" s="316"/>
      <c r="O766" s="316"/>
      <c r="P766" s="316"/>
      <c r="Q766" s="316"/>
      <c r="R766" s="316"/>
      <c r="S766" s="316"/>
      <c r="T766" s="316"/>
      <c r="U766" s="316"/>
      <c r="V766" s="316"/>
      <c r="W766" s="316"/>
      <c r="X766" s="316"/>
      <c r="Y766" s="316"/>
      <c r="Z766" s="316"/>
      <c r="AA766" s="316"/>
      <c r="AB766" s="316"/>
      <c r="AC766" s="316"/>
      <c r="AD766" s="316"/>
      <c r="AE766" s="316"/>
      <c r="AF766" s="316"/>
      <c r="AG766" s="316"/>
      <c r="AH766" s="316"/>
      <c r="AI766" s="316"/>
      <c r="AJ766" s="316"/>
      <c r="AK766" s="316"/>
      <c r="AL766" s="316"/>
      <c r="AM766" s="316"/>
    </row>
    <row r="767" spans="1:39" ht="24.2" customHeight="1" x14ac:dyDescent="0.2">
      <c r="A767" s="400"/>
      <c r="B767" s="400"/>
      <c r="C767" s="400"/>
      <c r="D767" s="400"/>
      <c r="E767" s="400"/>
      <c r="F767" s="400"/>
      <c r="G767" s="400"/>
      <c r="H767" s="400"/>
      <c r="I767" s="400"/>
      <c r="J767" s="400"/>
      <c r="K767" s="400"/>
      <c r="L767" s="400"/>
      <c r="M767" s="400"/>
      <c r="N767" s="400"/>
      <c r="O767" s="400"/>
      <c r="P767" s="400"/>
      <c r="Q767" s="400"/>
      <c r="R767" s="400"/>
      <c r="S767" s="400"/>
      <c r="T767" s="400"/>
      <c r="U767" s="400"/>
      <c r="V767" s="400"/>
      <c r="W767" s="400"/>
      <c r="X767" s="400"/>
      <c r="Y767" s="400"/>
      <c r="Z767" s="400"/>
      <c r="AA767" s="400"/>
      <c r="AB767" s="400"/>
      <c r="AC767" s="400"/>
      <c r="AD767" s="400"/>
      <c r="AE767" s="400"/>
      <c r="AF767" s="400"/>
      <c r="AG767" s="400"/>
      <c r="AH767" s="400"/>
      <c r="AI767" s="400"/>
      <c r="AJ767" s="400"/>
      <c r="AK767" s="400"/>
      <c r="AL767" s="400"/>
      <c r="AM767" s="400"/>
    </row>
    <row r="768" spans="1:39" ht="12.2" customHeight="1" x14ac:dyDescent="0.2">
      <c r="A768" s="309"/>
      <c r="B768" s="309"/>
      <c r="C768" s="309"/>
      <c r="D768" s="309"/>
      <c r="E768" s="309"/>
      <c r="F768" s="309"/>
      <c r="G768" s="309"/>
      <c r="H768" s="309"/>
      <c r="I768" s="309"/>
      <c r="J768" s="309"/>
      <c r="K768" s="309"/>
      <c r="L768" s="309"/>
      <c r="M768" s="309"/>
      <c r="N768" s="309"/>
      <c r="O768" s="309"/>
      <c r="P768" s="309"/>
      <c r="Q768" s="309"/>
      <c r="R768" s="309"/>
      <c r="S768" s="309"/>
      <c r="T768" s="309"/>
      <c r="U768" s="309"/>
      <c r="V768" s="309"/>
      <c r="W768" s="309"/>
      <c r="X768" s="309"/>
      <c r="Y768" s="309"/>
      <c r="Z768" s="309"/>
      <c r="AA768" s="309"/>
      <c r="AB768" s="309"/>
      <c r="AC768" s="309"/>
      <c r="AD768" s="309"/>
      <c r="AE768" s="309"/>
      <c r="AF768" s="309"/>
      <c r="AG768" s="309"/>
      <c r="AH768" s="309"/>
      <c r="AI768" s="309"/>
      <c r="AJ768" s="309"/>
      <c r="AK768" s="309"/>
      <c r="AL768" s="309"/>
      <c r="AM768" s="309"/>
    </row>
    <row r="769" spans="1:39" ht="10.9" customHeight="1" x14ac:dyDescent="0.2">
      <c r="A769" s="401" t="s">
        <v>402</v>
      </c>
      <c r="B769" s="401"/>
      <c r="C769" s="401"/>
      <c r="D769" s="401"/>
      <c r="E769" s="401"/>
      <c r="F769" s="401"/>
      <c r="G769" s="401"/>
      <c r="H769" s="401"/>
      <c r="I769" s="401"/>
      <c r="J769" s="401"/>
      <c r="K769" s="401"/>
      <c r="L769" s="401"/>
      <c r="M769" s="401"/>
      <c r="N769" s="401"/>
      <c r="O769" s="401"/>
      <c r="P769" s="401"/>
      <c r="Q769" s="401"/>
      <c r="R769" s="401"/>
      <c r="S769" s="401"/>
      <c r="T769" s="401"/>
      <c r="U769" s="401"/>
      <c r="V769" s="401"/>
      <c r="W769" s="401"/>
      <c r="X769" s="401"/>
      <c r="Y769" s="401"/>
      <c r="Z769" s="401"/>
      <c r="AA769" s="402" t="s">
        <v>56</v>
      </c>
      <c r="AB769" s="402"/>
      <c r="AC769" s="402"/>
      <c r="AD769" s="402"/>
      <c r="AE769" s="402"/>
      <c r="AF769" s="402"/>
      <c r="AG769" s="402"/>
      <c r="AH769" s="402"/>
      <c r="AI769" s="402"/>
      <c r="AJ769" s="402"/>
      <c r="AK769" s="402"/>
      <c r="AL769" s="402"/>
      <c r="AM769" s="402"/>
    </row>
    <row r="770" spans="1:39" ht="12.2" customHeight="1" x14ac:dyDescent="0.2">
      <c r="A770" s="401" t="s">
        <v>403</v>
      </c>
      <c r="B770" s="401"/>
      <c r="C770" s="401"/>
      <c r="D770" s="401"/>
      <c r="E770" s="401"/>
      <c r="F770" s="401"/>
      <c r="G770" s="401"/>
      <c r="H770" s="401"/>
      <c r="I770" s="401"/>
      <c r="J770" s="401"/>
      <c r="K770" s="401"/>
      <c r="L770" s="401"/>
      <c r="M770" s="401"/>
      <c r="N770" s="401"/>
      <c r="O770" s="401"/>
      <c r="P770" s="401"/>
      <c r="Q770" s="401"/>
      <c r="R770" s="401"/>
      <c r="S770" s="401"/>
      <c r="T770" s="401"/>
      <c r="U770" s="401"/>
      <c r="V770" s="401"/>
      <c r="W770" s="401"/>
      <c r="X770" s="401"/>
      <c r="Y770" s="401"/>
      <c r="Z770" s="401"/>
      <c r="AA770" s="402"/>
      <c r="AB770" s="401"/>
      <c r="AC770" s="401"/>
      <c r="AD770" s="401"/>
      <c r="AE770" s="401"/>
      <c r="AF770" s="401"/>
      <c r="AG770" s="401"/>
      <c r="AH770" s="401"/>
      <c r="AI770" s="401"/>
      <c r="AJ770" s="401"/>
      <c r="AK770" s="401"/>
      <c r="AL770" s="401"/>
      <c r="AM770" s="401"/>
    </row>
    <row r="771" spans="1:39" ht="12.2" customHeight="1" x14ac:dyDescent="0.2">
      <c r="A771" s="309"/>
      <c r="B771" s="309"/>
      <c r="C771" s="309"/>
      <c r="D771" s="309"/>
      <c r="E771" s="309"/>
      <c r="F771" s="309"/>
      <c r="G771" s="309"/>
      <c r="H771" s="309"/>
      <c r="I771" s="309"/>
      <c r="J771" s="309"/>
      <c r="K771" s="309"/>
      <c r="L771" s="309"/>
      <c r="M771" s="309"/>
      <c r="N771" s="309"/>
      <c r="O771" s="309"/>
      <c r="P771" s="309"/>
      <c r="Q771" s="309"/>
      <c r="R771" s="309"/>
      <c r="S771" s="309"/>
      <c r="T771" s="309"/>
      <c r="U771" s="309"/>
      <c r="V771" s="309"/>
      <c r="W771" s="309"/>
      <c r="X771" s="309"/>
      <c r="Y771" s="309"/>
      <c r="Z771" s="309"/>
      <c r="AA771" s="309"/>
      <c r="AB771" s="309"/>
      <c r="AC771" s="309"/>
      <c r="AD771" s="309"/>
      <c r="AE771" s="309"/>
      <c r="AF771" s="309"/>
      <c r="AG771" s="309"/>
      <c r="AH771" s="309"/>
      <c r="AI771" s="309"/>
      <c r="AJ771" s="309"/>
      <c r="AK771" s="309"/>
      <c r="AL771" s="309"/>
      <c r="AM771" s="309"/>
    </row>
    <row r="772" spans="1:39" ht="12.2" customHeight="1" x14ac:dyDescent="0.2">
      <c r="A772" s="379" t="s">
        <v>57</v>
      </c>
      <c r="B772" s="380"/>
      <c r="C772" s="380"/>
      <c r="D772" s="380"/>
      <c r="E772" s="380"/>
      <c r="F772" s="380"/>
      <c r="G772" s="380"/>
      <c r="H772" s="381"/>
      <c r="I772" s="379" t="s">
        <v>58</v>
      </c>
      <c r="J772" s="381"/>
      <c r="K772" s="385" t="s">
        <v>59</v>
      </c>
      <c r="L772" s="386"/>
      <c r="M772" s="386"/>
      <c r="N772" s="387"/>
      <c r="O772" s="385" t="s">
        <v>60</v>
      </c>
      <c r="P772" s="386"/>
      <c r="Q772" s="386"/>
      <c r="R772" s="387"/>
      <c r="S772" s="385" t="s">
        <v>61</v>
      </c>
      <c r="T772" s="386"/>
      <c r="U772" s="386"/>
      <c r="V772" s="386"/>
      <c r="W772" s="386"/>
      <c r="X772" s="387"/>
      <c r="Y772" s="385" t="s">
        <v>62</v>
      </c>
      <c r="Z772" s="386"/>
      <c r="AA772" s="386"/>
      <c r="AB772" s="386"/>
      <c r="AC772" s="386"/>
      <c r="AD772" s="386"/>
      <c r="AE772" s="387"/>
      <c r="AF772" s="385" t="s">
        <v>63</v>
      </c>
      <c r="AG772" s="386"/>
      <c r="AH772" s="386"/>
      <c r="AI772" s="386"/>
      <c r="AJ772" s="387"/>
      <c r="AK772" s="385" t="s">
        <v>64</v>
      </c>
      <c r="AL772" s="386"/>
      <c r="AM772" s="387"/>
    </row>
    <row r="773" spans="1:39" ht="10.9" customHeight="1" x14ac:dyDescent="0.2">
      <c r="A773" s="375" t="s">
        <v>65</v>
      </c>
      <c r="B773" s="375"/>
      <c r="C773" s="375"/>
      <c r="D773" s="375"/>
      <c r="E773" s="375"/>
      <c r="F773" s="375"/>
      <c r="G773" s="375"/>
      <c r="H773" s="375"/>
      <c r="I773" s="375"/>
      <c r="J773" s="375"/>
      <c r="K773" s="375"/>
      <c r="L773" s="375"/>
      <c r="M773" s="375"/>
      <c r="N773" s="375"/>
      <c r="O773" s="375"/>
      <c r="P773" s="375"/>
      <c r="Q773" s="375"/>
      <c r="R773" s="375"/>
      <c r="S773" s="375"/>
      <c r="T773" s="375"/>
      <c r="U773" s="375"/>
      <c r="V773" s="375"/>
      <c r="W773" s="375"/>
      <c r="X773" s="375"/>
      <c r="Y773" s="375"/>
      <c r="Z773" s="375"/>
      <c r="AA773" s="375"/>
      <c r="AB773" s="375"/>
      <c r="AC773" s="375"/>
      <c r="AD773" s="375"/>
      <c r="AE773" s="375"/>
      <c r="AF773" s="375"/>
      <c r="AG773" s="375"/>
      <c r="AH773" s="388">
        <v>0</v>
      </c>
      <c r="AI773" s="389"/>
      <c r="AJ773" s="389"/>
      <c r="AK773" s="389"/>
      <c r="AL773" s="389"/>
      <c r="AM773" s="390"/>
    </row>
    <row r="774" spans="1:39" ht="24.2" customHeight="1" x14ac:dyDescent="0.2">
      <c r="A774" s="309"/>
      <c r="B774" s="309"/>
      <c r="C774" s="309"/>
      <c r="D774" s="309"/>
      <c r="E774" s="309"/>
      <c r="F774" s="309"/>
      <c r="G774" s="309"/>
      <c r="H774" s="309"/>
      <c r="I774" s="309"/>
      <c r="J774" s="309"/>
      <c r="K774" s="309"/>
      <c r="L774" s="309"/>
      <c r="M774" s="309"/>
      <c r="N774" s="309"/>
      <c r="O774" s="309"/>
      <c r="P774" s="309"/>
      <c r="Q774" s="309"/>
      <c r="R774" s="309"/>
      <c r="S774" s="309"/>
      <c r="T774" s="309"/>
      <c r="U774" s="309"/>
      <c r="V774" s="309"/>
      <c r="W774" s="309"/>
      <c r="X774" s="309"/>
      <c r="Y774" s="309"/>
      <c r="Z774" s="309"/>
      <c r="AA774" s="309"/>
      <c r="AB774" s="309"/>
      <c r="AC774" s="309"/>
      <c r="AD774" s="309"/>
      <c r="AE774" s="309"/>
      <c r="AF774" s="309"/>
      <c r="AG774" s="309"/>
      <c r="AH774" s="309"/>
      <c r="AI774" s="309"/>
      <c r="AJ774" s="309"/>
      <c r="AK774" s="309"/>
      <c r="AL774" s="309"/>
      <c r="AM774" s="309"/>
    </row>
    <row r="775" spans="1:39" ht="12.2" customHeight="1" x14ac:dyDescent="0.2">
      <c r="A775" s="379" t="s">
        <v>66</v>
      </c>
      <c r="B775" s="380"/>
      <c r="C775" s="380"/>
      <c r="D775" s="380"/>
      <c r="E775" s="380"/>
      <c r="F775" s="380"/>
      <c r="G775" s="380"/>
      <c r="H775" s="381"/>
      <c r="I775" s="379" t="s">
        <v>58</v>
      </c>
      <c r="J775" s="381"/>
      <c r="K775" s="385" t="s">
        <v>67</v>
      </c>
      <c r="L775" s="386"/>
      <c r="M775" s="386"/>
      <c r="N775" s="386"/>
      <c r="O775" s="386"/>
      <c r="P775" s="387"/>
      <c r="Q775" s="385" t="s">
        <v>68</v>
      </c>
      <c r="R775" s="386"/>
      <c r="S775" s="386"/>
      <c r="T775" s="386"/>
      <c r="U775" s="386"/>
      <c r="V775" s="387"/>
      <c r="W775" s="385" t="s">
        <v>69</v>
      </c>
      <c r="X775" s="386"/>
      <c r="Y775" s="386"/>
      <c r="Z775" s="386"/>
      <c r="AA775" s="386"/>
      <c r="AB775" s="386"/>
      <c r="AC775" s="387"/>
      <c r="AD775" s="385" t="s">
        <v>63</v>
      </c>
      <c r="AE775" s="386"/>
      <c r="AF775" s="386"/>
      <c r="AG775" s="386"/>
      <c r="AH775" s="386"/>
      <c r="AI775" s="386"/>
      <c r="AJ775" s="387"/>
      <c r="AK775" s="385" t="s">
        <v>64</v>
      </c>
      <c r="AL775" s="386"/>
      <c r="AM775" s="387"/>
    </row>
    <row r="776" spans="1:39" ht="10.9" customHeight="1" x14ac:dyDescent="0.2">
      <c r="A776" s="360" t="s">
        <v>107</v>
      </c>
      <c r="B776" s="361"/>
      <c r="C776" s="361"/>
      <c r="D776" s="361"/>
      <c r="E776" s="361"/>
      <c r="F776" s="361"/>
      <c r="G776" s="361"/>
      <c r="H776" s="362"/>
      <c r="I776" s="360" t="s">
        <v>106</v>
      </c>
      <c r="J776" s="362"/>
      <c r="K776" s="363">
        <v>111.49</v>
      </c>
      <c r="L776" s="364"/>
      <c r="M776" s="364"/>
      <c r="N776" s="364"/>
      <c r="O776" s="364"/>
      <c r="P776" s="365"/>
      <c r="Q776" s="363">
        <v>133.78</v>
      </c>
      <c r="R776" s="364"/>
      <c r="S776" s="364"/>
      <c r="T776" s="364"/>
      <c r="U776" s="364"/>
      <c r="V776" s="365"/>
      <c r="W776" s="366">
        <v>20</v>
      </c>
      <c r="X776" s="367"/>
      <c r="Y776" s="367"/>
      <c r="Z776" s="367"/>
      <c r="AA776" s="367"/>
      <c r="AB776" s="367"/>
      <c r="AC776" s="368"/>
      <c r="AD776" s="369">
        <v>40</v>
      </c>
      <c r="AE776" s="370"/>
      <c r="AF776" s="370"/>
      <c r="AG776" s="370"/>
      <c r="AH776" s="370"/>
      <c r="AI776" s="370"/>
      <c r="AJ776" s="371"/>
      <c r="AK776" s="372">
        <v>5351.2</v>
      </c>
      <c r="AL776" s="373"/>
      <c r="AM776" s="374"/>
    </row>
    <row r="777" spans="1:39" ht="24.2" customHeight="1" x14ac:dyDescent="0.2">
      <c r="A777" s="375" t="s">
        <v>70</v>
      </c>
      <c r="B777" s="375"/>
      <c r="C777" s="375"/>
      <c r="D777" s="375"/>
      <c r="E777" s="375"/>
      <c r="F777" s="375"/>
      <c r="G777" s="375"/>
      <c r="H777" s="375"/>
      <c r="I777" s="375"/>
      <c r="J777" s="375"/>
      <c r="K777" s="375"/>
      <c r="L777" s="375"/>
      <c r="M777" s="375"/>
      <c r="N777" s="375"/>
      <c r="O777" s="375"/>
      <c r="P777" s="375"/>
      <c r="Q777" s="375"/>
      <c r="R777" s="375"/>
      <c r="S777" s="375"/>
      <c r="T777" s="375"/>
      <c r="U777" s="375"/>
      <c r="V777" s="375"/>
      <c r="W777" s="375"/>
      <c r="X777" s="375"/>
      <c r="Y777" s="375"/>
      <c r="Z777" s="375"/>
      <c r="AA777" s="375"/>
      <c r="AB777" s="375"/>
      <c r="AC777" s="375"/>
      <c r="AD777" s="375"/>
      <c r="AE777" s="375"/>
      <c r="AF777" s="375"/>
      <c r="AG777" s="375"/>
      <c r="AH777" s="376">
        <v>5351.2</v>
      </c>
      <c r="AI777" s="377"/>
      <c r="AJ777" s="377"/>
      <c r="AK777" s="377"/>
      <c r="AL777" s="377"/>
      <c r="AM777" s="378"/>
    </row>
    <row r="778" spans="1:39" ht="24.2" customHeight="1" x14ac:dyDescent="0.2">
      <c r="A778" s="309"/>
      <c r="B778" s="309"/>
      <c r="C778" s="309"/>
      <c r="D778" s="309"/>
      <c r="E778" s="309"/>
      <c r="F778" s="309"/>
      <c r="G778" s="309"/>
      <c r="H778" s="309"/>
      <c r="I778" s="309"/>
      <c r="J778" s="309"/>
      <c r="K778" s="309"/>
      <c r="L778" s="309"/>
      <c r="M778" s="309"/>
      <c r="N778" s="309"/>
      <c r="O778" s="309"/>
      <c r="P778" s="309"/>
      <c r="Q778" s="309"/>
      <c r="R778" s="309"/>
      <c r="S778" s="309"/>
      <c r="T778" s="309"/>
      <c r="U778" s="309"/>
      <c r="V778" s="309"/>
      <c r="W778" s="309"/>
      <c r="X778" s="309"/>
      <c r="Y778" s="309"/>
      <c r="Z778" s="309"/>
      <c r="AA778" s="309"/>
      <c r="AB778" s="309"/>
      <c r="AC778" s="309"/>
      <c r="AD778" s="309"/>
      <c r="AE778" s="309"/>
      <c r="AF778" s="309"/>
      <c r="AG778" s="309"/>
      <c r="AH778" s="309"/>
      <c r="AI778" s="309"/>
      <c r="AJ778" s="309"/>
      <c r="AK778" s="309"/>
      <c r="AL778" s="309"/>
      <c r="AM778" s="309"/>
    </row>
    <row r="779" spans="1:39" ht="24.2" customHeight="1" x14ac:dyDescent="0.2">
      <c r="A779" s="379" t="s">
        <v>71</v>
      </c>
      <c r="B779" s="380"/>
      <c r="C779" s="380"/>
      <c r="D779" s="380"/>
      <c r="E779" s="380"/>
      <c r="F779" s="380"/>
      <c r="G779" s="380"/>
      <c r="H779" s="381"/>
      <c r="I779" s="379" t="s">
        <v>58</v>
      </c>
      <c r="J779" s="381"/>
      <c r="K779" s="382" t="s">
        <v>72</v>
      </c>
      <c r="L779" s="383"/>
      <c r="M779" s="383"/>
      <c r="N779" s="383"/>
      <c r="O779" s="383"/>
      <c r="P779" s="384"/>
      <c r="Q779" s="382" t="s">
        <v>73</v>
      </c>
      <c r="R779" s="383"/>
      <c r="S779" s="383"/>
      <c r="T779" s="384"/>
      <c r="U779" s="382" t="s">
        <v>74</v>
      </c>
      <c r="V779" s="383"/>
      <c r="W779" s="383"/>
      <c r="X779" s="384"/>
      <c r="Y779" s="382" t="s">
        <v>75</v>
      </c>
      <c r="Z779" s="383"/>
      <c r="AA779" s="383"/>
      <c r="AB779" s="383"/>
      <c r="AC779" s="383"/>
      <c r="AD779" s="384"/>
      <c r="AE779" s="385" t="s">
        <v>76</v>
      </c>
      <c r="AF779" s="386"/>
      <c r="AG779" s="386"/>
      <c r="AH779" s="386"/>
      <c r="AI779" s="386"/>
      <c r="AJ779" s="386"/>
      <c r="AK779" s="386"/>
      <c r="AL779" s="386"/>
      <c r="AM779" s="387"/>
    </row>
    <row r="780" spans="1:39" ht="24.2" customHeight="1" x14ac:dyDescent="0.2">
      <c r="A780" s="375" t="s">
        <v>77</v>
      </c>
      <c r="B780" s="375"/>
      <c r="C780" s="375"/>
      <c r="D780" s="375"/>
      <c r="E780" s="375"/>
      <c r="F780" s="375"/>
      <c r="G780" s="375"/>
      <c r="H780" s="375"/>
      <c r="I780" s="375"/>
      <c r="J780" s="375"/>
      <c r="K780" s="375"/>
      <c r="L780" s="375"/>
      <c r="M780" s="375"/>
      <c r="N780" s="375"/>
      <c r="O780" s="375"/>
      <c r="P780" s="375"/>
      <c r="Q780" s="375"/>
      <c r="R780" s="375"/>
      <c r="S780" s="375"/>
      <c r="T780" s="375"/>
      <c r="U780" s="375"/>
      <c r="V780" s="375"/>
      <c r="W780" s="375"/>
      <c r="X780" s="375"/>
      <c r="Y780" s="375"/>
      <c r="Z780" s="375"/>
      <c r="AA780" s="375"/>
      <c r="AB780" s="375"/>
      <c r="AC780" s="375"/>
      <c r="AD780" s="375"/>
      <c r="AE780" s="375"/>
      <c r="AF780" s="375"/>
      <c r="AG780" s="375"/>
      <c r="AH780" s="388">
        <v>0</v>
      </c>
      <c r="AI780" s="389"/>
      <c r="AJ780" s="389"/>
      <c r="AK780" s="389"/>
      <c r="AL780" s="389"/>
      <c r="AM780" s="390"/>
    </row>
    <row r="781" spans="1:39" ht="24.2" customHeight="1" x14ac:dyDescent="0.2">
      <c r="A781" s="309"/>
      <c r="B781" s="309"/>
      <c r="C781" s="309"/>
      <c r="D781" s="309"/>
      <c r="E781" s="309"/>
      <c r="F781" s="309"/>
      <c r="G781" s="309"/>
      <c r="H781" s="309"/>
      <c r="I781" s="309"/>
      <c r="J781" s="309"/>
      <c r="K781" s="309"/>
      <c r="L781" s="309"/>
      <c r="M781" s="309"/>
      <c r="N781" s="309"/>
      <c r="O781" s="309"/>
      <c r="P781" s="309"/>
      <c r="Q781" s="309"/>
      <c r="R781" s="309"/>
      <c r="S781" s="309"/>
      <c r="T781" s="309"/>
      <c r="U781" s="309"/>
      <c r="V781" s="309"/>
      <c r="W781" s="309"/>
      <c r="X781" s="309"/>
      <c r="Y781" s="309"/>
      <c r="Z781" s="309"/>
      <c r="AA781" s="309"/>
      <c r="AB781" s="309"/>
      <c r="AC781" s="309"/>
      <c r="AD781" s="309"/>
      <c r="AE781" s="309"/>
      <c r="AF781" s="309"/>
      <c r="AG781" s="309"/>
      <c r="AH781" s="309"/>
      <c r="AI781" s="309"/>
      <c r="AJ781" s="309"/>
      <c r="AK781" s="309"/>
      <c r="AL781" s="309"/>
      <c r="AM781" s="309"/>
    </row>
    <row r="782" spans="1:39" ht="12.2" customHeight="1" x14ac:dyDescent="0.2">
      <c r="A782" s="391" t="s">
        <v>78</v>
      </c>
      <c r="B782" s="392"/>
      <c r="C782" s="392"/>
      <c r="D782" s="392"/>
      <c r="E782" s="392"/>
      <c r="F782" s="392"/>
      <c r="G782" s="392"/>
      <c r="H782" s="392"/>
      <c r="I782" s="392"/>
      <c r="J782" s="392"/>
      <c r="K782" s="392"/>
      <c r="L782" s="392"/>
      <c r="M782" s="392"/>
      <c r="N782" s="392"/>
      <c r="O782" s="392"/>
      <c r="P782" s="392"/>
      <c r="Q782" s="392"/>
      <c r="R782" s="392"/>
      <c r="S782" s="392"/>
      <c r="T782" s="392"/>
      <c r="U782" s="392"/>
      <c r="V782" s="392"/>
      <c r="W782" s="392"/>
      <c r="X782" s="392"/>
      <c r="Y782" s="392"/>
      <c r="Z782" s="393"/>
      <c r="AA782" s="376">
        <v>5351.2</v>
      </c>
      <c r="AB782" s="377"/>
      <c r="AC782" s="377"/>
      <c r="AD782" s="377"/>
      <c r="AE782" s="377"/>
      <c r="AF782" s="377"/>
      <c r="AG782" s="377"/>
      <c r="AH782" s="377"/>
      <c r="AI782" s="377"/>
      <c r="AJ782" s="377"/>
      <c r="AK782" s="377"/>
      <c r="AL782" s="377"/>
      <c r="AM782" s="378"/>
    </row>
    <row r="783" spans="1:39" ht="10.9" customHeight="1" x14ac:dyDescent="0.2">
      <c r="A783" s="391" t="s">
        <v>79</v>
      </c>
      <c r="B783" s="392"/>
      <c r="C783" s="392"/>
      <c r="D783" s="392"/>
      <c r="E783" s="392"/>
      <c r="F783" s="392"/>
      <c r="G783" s="392"/>
      <c r="H783" s="392"/>
      <c r="I783" s="392"/>
      <c r="J783" s="392"/>
      <c r="K783" s="392"/>
      <c r="L783" s="392"/>
      <c r="M783" s="392"/>
      <c r="N783" s="392"/>
      <c r="O783" s="392"/>
      <c r="P783" s="392"/>
      <c r="Q783" s="392"/>
      <c r="R783" s="392"/>
      <c r="S783" s="392"/>
      <c r="T783" s="392"/>
      <c r="U783" s="392"/>
      <c r="V783" s="392"/>
      <c r="W783" s="392"/>
      <c r="X783" s="392"/>
      <c r="Y783" s="392"/>
      <c r="Z783" s="393"/>
      <c r="AA783" s="394">
        <v>100</v>
      </c>
      <c r="AB783" s="395"/>
      <c r="AC783" s="395"/>
      <c r="AD783" s="395"/>
      <c r="AE783" s="395"/>
      <c r="AF783" s="395"/>
      <c r="AG783" s="395"/>
      <c r="AH783" s="395"/>
      <c r="AI783" s="395"/>
      <c r="AJ783" s="395"/>
      <c r="AK783" s="395"/>
      <c r="AL783" s="395"/>
      <c r="AM783" s="396"/>
    </row>
    <row r="784" spans="1:39" ht="24.2" customHeight="1" x14ac:dyDescent="0.2">
      <c r="A784" s="391" t="s">
        <v>80</v>
      </c>
      <c r="B784" s="392"/>
      <c r="C784" s="392"/>
      <c r="D784" s="392"/>
      <c r="E784" s="392"/>
      <c r="F784" s="392"/>
      <c r="G784" s="392"/>
      <c r="H784" s="392"/>
      <c r="I784" s="392"/>
      <c r="J784" s="392"/>
      <c r="K784" s="392"/>
      <c r="L784" s="392"/>
      <c r="M784" s="392"/>
      <c r="N784" s="392"/>
      <c r="O784" s="392"/>
      <c r="P784" s="392"/>
      <c r="Q784" s="392"/>
      <c r="R784" s="392"/>
      <c r="S784" s="392"/>
      <c r="T784" s="392"/>
      <c r="U784" s="392"/>
      <c r="V784" s="392"/>
      <c r="W784" s="392"/>
      <c r="X784" s="392"/>
      <c r="Y784" s="392"/>
      <c r="Z784" s="393"/>
      <c r="AA784" s="397">
        <v>53.51</v>
      </c>
      <c r="AB784" s="398"/>
      <c r="AC784" s="398"/>
      <c r="AD784" s="398"/>
      <c r="AE784" s="398"/>
      <c r="AF784" s="398"/>
      <c r="AG784" s="398"/>
      <c r="AH784" s="398"/>
      <c r="AI784" s="398"/>
      <c r="AJ784" s="398"/>
      <c r="AK784" s="398"/>
      <c r="AL784" s="398"/>
      <c r="AM784" s="399"/>
    </row>
    <row r="785" spans="1:39" ht="12.2" customHeight="1" x14ac:dyDescent="0.2">
      <c r="A785" s="309"/>
      <c r="B785" s="309"/>
      <c r="C785" s="309"/>
      <c r="D785" s="309"/>
      <c r="E785" s="309"/>
      <c r="F785" s="309"/>
      <c r="G785" s="309"/>
      <c r="H785" s="309"/>
      <c r="I785" s="309"/>
      <c r="J785" s="309"/>
      <c r="K785" s="309"/>
      <c r="L785" s="309"/>
      <c r="M785" s="309"/>
      <c r="N785" s="309"/>
      <c r="O785" s="309"/>
      <c r="P785" s="309"/>
      <c r="Q785" s="309"/>
      <c r="R785" s="309"/>
      <c r="S785" s="309"/>
      <c r="T785" s="309"/>
      <c r="U785" s="309"/>
      <c r="V785" s="309"/>
      <c r="W785" s="309"/>
      <c r="X785" s="309"/>
      <c r="Y785" s="309"/>
      <c r="Z785" s="309"/>
      <c r="AA785" s="309"/>
      <c r="AB785" s="309"/>
      <c r="AC785" s="309"/>
      <c r="AD785" s="309"/>
      <c r="AE785" s="309"/>
      <c r="AF785" s="309"/>
      <c r="AG785" s="309"/>
      <c r="AH785" s="309"/>
      <c r="AI785" s="309"/>
      <c r="AJ785" s="309"/>
      <c r="AK785" s="309"/>
      <c r="AL785" s="309"/>
      <c r="AM785" s="309"/>
    </row>
    <row r="786" spans="1:39" ht="10.9" customHeight="1" x14ac:dyDescent="0.2">
      <c r="A786" s="379" t="s">
        <v>81</v>
      </c>
      <c r="B786" s="380"/>
      <c r="C786" s="380"/>
      <c r="D786" s="380"/>
      <c r="E786" s="380"/>
      <c r="F786" s="380"/>
      <c r="G786" s="380"/>
      <c r="H786" s="380"/>
      <c r="I786" s="380"/>
      <c r="J786" s="380"/>
      <c r="K786" s="381"/>
      <c r="L786" s="379" t="s">
        <v>58</v>
      </c>
      <c r="M786" s="380"/>
      <c r="N786" s="380"/>
      <c r="O786" s="381"/>
      <c r="P786" s="382" t="s">
        <v>22</v>
      </c>
      <c r="Q786" s="383"/>
      <c r="R786" s="383"/>
      <c r="S786" s="384"/>
      <c r="T786" s="385" t="s">
        <v>82</v>
      </c>
      <c r="U786" s="386"/>
      <c r="V786" s="386"/>
      <c r="W786" s="386"/>
      <c r="X786" s="386"/>
      <c r="Y786" s="386"/>
      <c r="Z786" s="386"/>
      <c r="AA786" s="387"/>
      <c r="AB786" s="385" t="s">
        <v>63</v>
      </c>
      <c r="AC786" s="386"/>
      <c r="AD786" s="386"/>
      <c r="AE786" s="386"/>
      <c r="AF786" s="386"/>
      <c r="AG786" s="386"/>
      <c r="AH786" s="386"/>
      <c r="AI786" s="386"/>
      <c r="AJ786" s="387"/>
      <c r="AK786" s="385" t="s">
        <v>82</v>
      </c>
      <c r="AL786" s="386"/>
      <c r="AM786" s="387"/>
    </row>
    <row r="787" spans="1:39" ht="12.2" customHeight="1" x14ac:dyDescent="0.2">
      <c r="A787" s="375" t="s">
        <v>83</v>
      </c>
      <c r="B787" s="375"/>
      <c r="C787" s="375"/>
      <c r="D787" s="375"/>
      <c r="E787" s="375"/>
      <c r="F787" s="375"/>
      <c r="G787" s="375"/>
      <c r="H787" s="375"/>
      <c r="I787" s="375"/>
      <c r="J787" s="375"/>
      <c r="K787" s="375"/>
      <c r="L787" s="375"/>
      <c r="M787" s="375"/>
      <c r="N787" s="375"/>
      <c r="O787" s="375"/>
      <c r="P787" s="375"/>
      <c r="Q787" s="375"/>
      <c r="R787" s="375"/>
      <c r="S787" s="375"/>
      <c r="T787" s="375"/>
      <c r="U787" s="375"/>
      <c r="V787" s="375"/>
      <c r="W787" s="375"/>
      <c r="X787" s="375"/>
      <c r="Y787" s="375"/>
      <c r="Z787" s="375"/>
      <c r="AA787" s="375"/>
      <c r="AB787" s="375"/>
      <c r="AC787" s="375"/>
      <c r="AD787" s="375"/>
      <c r="AE787" s="375"/>
      <c r="AF787" s="375"/>
      <c r="AG787" s="375"/>
      <c r="AH787" s="388">
        <v>0</v>
      </c>
      <c r="AI787" s="389"/>
      <c r="AJ787" s="389"/>
      <c r="AK787" s="389"/>
      <c r="AL787" s="389"/>
      <c r="AM787" s="390"/>
    </row>
    <row r="788" spans="1:39" ht="12.2" customHeight="1" x14ac:dyDescent="0.2">
      <c r="A788" s="309"/>
      <c r="B788" s="309"/>
      <c r="C788" s="309"/>
      <c r="D788" s="309"/>
      <c r="E788" s="309"/>
      <c r="F788" s="309"/>
      <c r="G788" s="309"/>
      <c r="H788" s="309"/>
      <c r="I788" s="309"/>
      <c r="J788" s="309"/>
      <c r="K788" s="309"/>
      <c r="L788" s="309"/>
      <c r="M788" s="309"/>
      <c r="N788" s="309"/>
      <c r="O788" s="309"/>
      <c r="P788" s="309"/>
      <c r="Q788" s="309"/>
      <c r="R788" s="309"/>
      <c r="S788" s="309"/>
      <c r="T788" s="309"/>
      <c r="U788" s="309"/>
      <c r="V788" s="309"/>
      <c r="W788" s="309"/>
      <c r="X788" s="309"/>
      <c r="Y788" s="309"/>
      <c r="Z788" s="309"/>
      <c r="AA788" s="309"/>
      <c r="AB788" s="309"/>
      <c r="AC788" s="309"/>
      <c r="AD788" s="309"/>
      <c r="AE788" s="309"/>
      <c r="AF788" s="309"/>
      <c r="AG788" s="309"/>
      <c r="AH788" s="309"/>
      <c r="AI788" s="309"/>
      <c r="AJ788" s="309"/>
      <c r="AK788" s="309"/>
      <c r="AL788" s="309"/>
      <c r="AM788" s="309"/>
    </row>
    <row r="789" spans="1:39" ht="12.2" customHeight="1" x14ac:dyDescent="0.2">
      <c r="A789" s="379" t="s">
        <v>84</v>
      </c>
      <c r="B789" s="380"/>
      <c r="C789" s="380"/>
      <c r="D789" s="380"/>
      <c r="E789" s="380"/>
      <c r="F789" s="380"/>
      <c r="G789" s="380"/>
      <c r="H789" s="380"/>
      <c r="I789" s="380"/>
      <c r="J789" s="380"/>
      <c r="K789" s="381"/>
      <c r="L789" s="379" t="s">
        <v>58</v>
      </c>
      <c r="M789" s="380"/>
      <c r="N789" s="380"/>
      <c r="O789" s="381"/>
      <c r="P789" s="382" t="s">
        <v>22</v>
      </c>
      <c r="Q789" s="383"/>
      <c r="R789" s="383"/>
      <c r="S789" s="384"/>
      <c r="T789" s="385" t="s">
        <v>82</v>
      </c>
      <c r="U789" s="386"/>
      <c r="V789" s="386"/>
      <c r="W789" s="386"/>
      <c r="X789" s="386"/>
      <c r="Y789" s="386"/>
      <c r="Z789" s="386"/>
      <c r="AA789" s="387"/>
      <c r="AB789" s="385" t="s">
        <v>63</v>
      </c>
      <c r="AC789" s="386"/>
      <c r="AD789" s="386"/>
      <c r="AE789" s="386"/>
      <c r="AF789" s="386"/>
      <c r="AG789" s="386"/>
      <c r="AH789" s="386"/>
      <c r="AI789" s="386"/>
      <c r="AJ789" s="387"/>
      <c r="AK789" s="385" t="s">
        <v>82</v>
      </c>
      <c r="AL789" s="386"/>
      <c r="AM789" s="387"/>
    </row>
    <row r="790" spans="1:39" ht="10.9" customHeight="1" x14ac:dyDescent="0.2">
      <c r="A790" s="375" t="s">
        <v>85</v>
      </c>
      <c r="B790" s="375"/>
      <c r="C790" s="375"/>
      <c r="D790" s="375"/>
      <c r="E790" s="375"/>
      <c r="F790" s="375"/>
      <c r="G790" s="375"/>
      <c r="H790" s="375"/>
      <c r="I790" s="375"/>
      <c r="J790" s="375"/>
      <c r="K790" s="375"/>
      <c r="L790" s="375"/>
      <c r="M790" s="375"/>
      <c r="N790" s="375"/>
      <c r="O790" s="375"/>
      <c r="P790" s="375"/>
      <c r="Q790" s="375"/>
      <c r="R790" s="375"/>
      <c r="S790" s="375"/>
      <c r="T790" s="375"/>
      <c r="U790" s="375"/>
      <c r="V790" s="375"/>
      <c r="W790" s="375"/>
      <c r="X790" s="375"/>
      <c r="Y790" s="375"/>
      <c r="Z790" s="375"/>
      <c r="AA790" s="375"/>
      <c r="AB790" s="375"/>
      <c r="AC790" s="375"/>
      <c r="AD790" s="375"/>
      <c r="AE790" s="375"/>
      <c r="AF790" s="375"/>
      <c r="AG790" s="375"/>
      <c r="AH790" s="388">
        <v>0</v>
      </c>
      <c r="AI790" s="389"/>
      <c r="AJ790" s="389"/>
      <c r="AK790" s="389"/>
      <c r="AL790" s="389"/>
      <c r="AM790" s="390"/>
    </row>
    <row r="791" spans="1:39" ht="10.9" customHeight="1" x14ac:dyDescent="0.2">
      <c r="A791" s="309"/>
      <c r="B791" s="309"/>
      <c r="C791" s="309"/>
      <c r="D791" s="309"/>
      <c r="E791" s="309"/>
      <c r="F791" s="309"/>
      <c r="G791" s="309"/>
      <c r="H791" s="309"/>
      <c r="I791" s="309"/>
      <c r="J791" s="309"/>
      <c r="K791" s="309"/>
      <c r="L791" s="309"/>
      <c r="M791" s="309"/>
      <c r="N791" s="309"/>
      <c r="O791" s="309"/>
      <c r="P791" s="309"/>
      <c r="Q791" s="309"/>
      <c r="R791" s="309"/>
      <c r="S791" s="309"/>
      <c r="T791" s="309"/>
      <c r="U791" s="309"/>
      <c r="V791" s="309"/>
      <c r="W791" s="309"/>
      <c r="X791" s="309"/>
      <c r="Y791" s="309"/>
      <c r="Z791" s="309"/>
      <c r="AA791" s="309"/>
      <c r="AB791" s="309"/>
      <c r="AC791" s="309"/>
      <c r="AD791" s="309"/>
      <c r="AE791" s="309"/>
      <c r="AF791" s="309"/>
      <c r="AG791" s="309"/>
      <c r="AH791" s="309"/>
      <c r="AI791" s="309"/>
      <c r="AJ791" s="309"/>
      <c r="AK791" s="309"/>
      <c r="AL791" s="309"/>
      <c r="AM791" s="309"/>
    </row>
    <row r="792" spans="1:39" ht="10.35" customHeight="1" x14ac:dyDescent="0.2">
      <c r="A792" s="379" t="s">
        <v>86</v>
      </c>
      <c r="B792" s="380"/>
      <c r="C792" s="380"/>
      <c r="D792" s="380"/>
      <c r="E792" s="380"/>
      <c r="F792" s="380"/>
      <c r="G792" s="381"/>
      <c r="H792" s="379" t="s">
        <v>58</v>
      </c>
      <c r="I792" s="381"/>
      <c r="J792" s="382" t="s">
        <v>22</v>
      </c>
      <c r="K792" s="383"/>
      <c r="L792" s="384"/>
      <c r="M792" s="385" t="s">
        <v>87</v>
      </c>
      <c r="N792" s="386"/>
      <c r="O792" s="386"/>
      <c r="P792" s="386"/>
      <c r="Q792" s="386"/>
      <c r="R792" s="386"/>
      <c r="S792" s="387"/>
      <c r="T792" s="385" t="s">
        <v>88</v>
      </c>
      <c r="U792" s="386"/>
      <c r="V792" s="386"/>
      <c r="W792" s="387"/>
      <c r="X792" s="385" t="s">
        <v>89</v>
      </c>
      <c r="Y792" s="387"/>
      <c r="Z792" s="385" t="s">
        <v>90</v>
      </c>
      <c r="AA792" s="386"/>
      <c r="AB792" s="387"/>
      <c r="AC792" s="385" t="s">
        <v>76</v>
      </c>
      <c r="AD792" s="386"/>
      <c r="AE792" s="386"/>
      <c r="AF792" s="386"/>
      <c r="AG792" s="387"/>
      <c r="AH792" s="385" t="s">
        <v>63</v>
      </c>
      <c r="AI792" s="386"/>
      <c r="AJ792" s="386"/>
      <c r="AK792" s="386"/>
      <c r="AL792" s="387"/>
      <c r="AM792" s="53" t="s">
        <v>91</v>
      </c>
    </row>
    <row r="793" spans="1:39" ht="10.35" customHeight="1" x14ac:dyDescent="0.2">
      <c r="A793" s="375" t="s">
        <v>92</v>
      </c>
      <c r="B793" s="375"/>
      <c r="C793" s="375"/>
      <c r="D793" s="375"/>
      <c r="E793" s="375"/>
      <c r="F793" s="375"/>
      <c r="G793" s="375"/>
      <c r="H793" s="375"/>
      <c r="I793" s="375"/>
      <c r="J793" s="375"/>
      <c r="K793" s="375"/>
      <c r="L793" s="375"/>
      <c r="M793" s="375"/>
      <c r="N793" s="375"/>
      <c r="O793" s="375"/>
      <c r="P793" s="375"/>
      <c r="Q793" s="375"/>
      <c r="R793" s="375"/>
      <c r="S793" s="375"/>
      <c r="T793" s="375"/>
      <c r="U793" s="375"/>
      <c r="V793" s="375"/>
      <c r="W793" s="375"/>
      <c r="X793" s="375"/>
      <c r="Y793" s="375"/>
      <c r="Z793" s="375"/>
      <c r="AA793" s="375"/>
      <c r="AB793" s="375"/>
      <c r="AC793" s="375"/>
      <c r="AD793" s="375"/>
      <c r="AE793" s="375"/>
      <c r="AF793" s="375"/>
      <c r="AG793" s="375"/>
      <c r="AH793" s="388">
        <v>0</v>
      </c>
      <c r="AI793" s="389"/>
      <c r="AJ793" s="389"/>
      <c r="AK793" s="389"/>
      <c r="AL793" s="389"/>
      <c r="AM793" s="390"/>
    </row>
    <row r="794" spans="1:39" ht="20.45" customHeight="1" x14ac:dyDescent="0.2">
      <c r="A794" s="309"/>
      <c r="B794" s="309"/>
      <c r="C794" s="309"/>
      <c r="D794" s="309"/>
      <c r="E794" s="309"/>
      <c r="F794" s="309"/>
      <c r="G794" s="309"/>
      <c r="H794" s="309"/>
      <c r="I794" s="309"/>
      <c r="J794" s="309"/>
      <c r="K794" s="309"/>
      <c r="L794" s="309"/>
      <c r="M794" s="309"/>
      <c r="N794" s="309"/>
      <c r="O794" s="309"/>
      <c r="P794" s="309"/>
      <c r="Q794" s="309"/>
      <c r="R794" s="309"/>
      <c r="S794" s="309"/>
      <c r="T794" s="309"/>
      <c r="U794" s="309"/>
      <c r="V794" s="309"/>
      <c r="W794" s="309"/>
      <c r="X794" s="309"/>
      <c r="Y794" s="309"/>
      <c r="Z794" s="309"/>
      <c r="AA794" s="309"/>
      <c r="AB794" s="309"/>
      <c r="AC794" s="309"/>
      <c r="AD794" s="309"/>
      <c r="AE794" s="309"/>
      <c r="AF794" s="309"/>
      <c r="AG794" s="309"/>
      <c r="AH794" s="309"/>
      <c r="AI794" s="309"/>
      <c r="AJ794" s="309"/>
      <c r="AK794" s="309"/>
      <c r="AL794" s="309"/>
      <c r="AM794" s="309"/>
    </row>
    <row r="795" spans="1:39" ht="20.45" customHeight="1" x14ac:dyDescent="0.2">
      <c r="A795" s="391" t="s">
        <v>93</v>
      </c>
      <c r="B795" s="392"/>
      <c r="C795" s="392"/>
      <c r="D795" s="392"/>
      <c r="E795" s="392"/>
      <c r="F795" s="392"/>
      <c r="G795" s="392"/>
      <c r="H795" s="392"/>
      <c r="I795" s="392"/>
      <c r="J795" s="392"/>
      <c r="K795" s="392"/>
      <c r="L795" s="392"/>
      <c r="M795" s="392"/>
      <c r="N795" s="392"/>
      <c r="O795" s="392"/>
      <c r="P795" s="392"/>
      <c r="Q795" s="392"/>
      <c r="R795" s="392"/>
      <c r="S795" s="392"/>
      <c r="T795" s="392"/>
      <c r="U795" s="392"/>
      <c r="V795" s="392"/>
      <c r="W795" s="392"/>
      <c r="X795" s="392"/>
      <c r="Y795" s="392"/>
      <c r="Z795" s="392"/>
      <c r="AA795" s="392"/>
      <c r="AB795" s="392"/>
      <c r="AC795" s="392"/>
      <c r="AD795" s="392"/>
      <c r="AE795" s="392"/>
      <c r="AF795" s="392"/>
      <c r="AG795" s="393"/>
      <c r="AH795" s="403">
        <v>53.51</v>
      </c>
      <c r="AI795" s="404"/>
      <c r="AJ795" s="404"/>
      <c r="AK795" s="404"/>
      <c r="AL795" s="404"/>
      <c r="AM795" s="405"/>
    </row>
    <row r="796" spans="1:39" ht="10.35" customHeight="1" x14ac:dyDescent="0.2">
      <c r="A796" s="391" t="s">
        <v>99</v>
      </c>
      <c r="B796" s="392"/>
      <c r="C796" s="392"/>
      <c r="D796" s="392"/>
      <c r="E796" s="392"/>
      <c r="F796" s="392"/>
      <c r="G796" s="392"/>
      <c r="H796" s="392"/>
      <c r="I796" s="392"/>
      <c r="J796" s="392"/>
      <c r="K796" s="392"/>
      <c r="L796" s="392"/>
      <c r="M796" s="392"/>
      <c r="N796" s="392"/>
      <c r="O796" s="392"/>
      <c r="P796" s="392"/>
      <c r="Q796" s="392"/>
      <c r="R796" s="392"/>
      <c r="S796" s="392"/>
      <c r="T796" s="392"/>
      <c r="U796" s="392"/>
      <c r="V796" s="392"/>
      <c r="W796" s="392"/>
      <c r="X796" s="392"/>
      <c r="Y796" s="392"/>
      <c r="Z796" s="392"/>
      <c r="AA796" s="392"/>
      <c r="AB796" s="392"/>
      <c r="AC796" s="392"/>
      <c r="AD796" s="392"/>
      <c r="AE796" s="392"/>
      <c r="AF796" s="392"/>
      <c r="AG796" s="393"/>
      <c r="AH796" s="407">
        <v>0</v>
      </c>
      <c r="AI796" s="408"/>
      <c r="AJ796" s="408"/>
      <c r="AK796" s="408"/>
      <c r="AL796" s="408"/>
      <c r="AM796" s="409"/>
    </row>
    <row r="797" spans="1:39" ht="10.35" customHeight="1" x14ac:dyDescent="0.2">
      <c r="A797" s="391" t="s">
        <v>95</v>
      </c>
      <c r="B797" s="392"/>
      <c r="C797" s="392"/>
      <c r="D797" s="392"/>
      <c r="E797" s="392"/>
      <c r="F797" s="392"/>
      <c r="G797" s="392"/>
      <c r="H797" s="392"/>
      <c r="I797" s="392"/>
      <c r="J797" s="392"/>
      <c r="K797" s="392"/>
      <c r="L797" s="392"/>
      <c r="M797" s="392"/>
      <c r="N797" s="392"/>
      <c r="O797" s="392"/>
      <c r="P797" s="392"/>
      <c r="Q797" s="392"/>
      <c r="R797" s="392"/>
      <c r="S797" s="392"/>
      <c r="T797" s="392"/>
      <c r="U797" s="392"/>
      <c r="V797" s="392"/>
      <c r="W797" s="392"/>
      <c r="X797" s="392"/>
      <c r="Y797" s="392"/>
      <c r="Z797" s="392"/>
      <c r="AA797" s="392"/>
      <c r="AB797" s="392"/>
      <c r="AC797" s="392"/>
      <c r="AD797" s="392"/>
      <c r="AE797" s="392"/>
      <c r="AF797" s="392"/>
      <c r="AG797" s="393"/>
      <c r="AH797" s="403">
        <v>53.51</v>
      </c>
      <c r="AI797" s="404"/>
      <c r="AJ797" s="404"/>
      <c r="AK797" s="404"/>
      <c r="AL797" s="404"/>
      <c r="AM797" s="405"/>
    </row>
    <row r="798" spans="1:39" ht="20.45" customHeight="1" x14ac:dyDescent="0.2">
      <c r="A798" s="309"/>
      <c r="B798" s="309"/>
      <c r="C798" s="309"/>
      <c r="D798" s="309"/>
      <c r="E798" s="309"/>
      <c r="F798" s="309"/>
      <c r="G798" s="309"/>
      <c r="H798" s="309"/>
      <c r="I798" s="309"/>
      <c r="J798" s="309"/>
      <c r="K798" s="309"/>
      <c r="L798" s="309"/>
      <c r="M798" s="309"/>
      <c r="N798" s="309"/>
      <c r="O798" s="309"/>
      <c r="P798" s="309"/>
      <c r="Q798" s="309"/>
      <c r="R798" s="309"/>
      <c r="S798" s="309"/>
      <c r="T798" s="309"/>
      <c r="U798" s="309"/>
      <c r="V798" s="309"/>
      <c r="W798" s="309"/>
      <c r="X798" s="309"/>
      <c r="Y798" s="309"/>
      <c r="Z798" s="309"/>
      <c r="AA798" s="309"/>
      <c r="AB798" s="309"/>
      <c r="AC798" s="309"/>
      <c r="AD798" s="309"/>
      <c r="AE798" s="309"/>
      <c r="AF798" s="309"/>
      <c r="AG798" s="309"/>
      <c r="AH798" s="309"/>
      <c r="AI798" s="309"/>
      <c r="AJ798" s="309"/>
      <c r="AK798" s="309"/>
      <c r="AL798" s="309"/>
      <c r="AM798" s="309"/>
    </row>
    <row r="799" spans="1:39" ht="10.35" customHeight="1" x14ac:dyDescent="0.2">
      <c r="A799" s="285" t="s">
        <v>34</v>
      </c>
      <c r="B799" s="285"/>
      <c r="C799" s="285"/>
      <c r="D799" s="285"/>
      <c r="E799" s="285"/>
      <c r="F799" s="285"/>
      <c r="G799" s="285"/>
      <c r="H799" s="285"/>
      <c r="I799" s="285"/>
      <c r="J799" s="285"/>
      <c r="K799" s="285"/>
      <c r="L799" s="285"/>
      <c r="M799" s="285"/>
      <c r="N799" s="285"/>
      <c r="O799" s="285"/>
      <c r="P799" s="286"/>
      <c r="Q799" s="286"/>
      <c r="R799" s="286"/>
      <c r="S799" s="286"/>
      <c r="T799" s="286"/>
      <c r="U799" s="286"/>
      <c r="V799" s="286"/>
      <c r="W799" s="286"/>
      <c r="X799" s="286"/>
      <c r="Y799" s="286"/>
      <c r="Z799" s="286"/>
      <c r="AA799" s="286"/>
      <c r="AB799" s="286"/>
      <c r="AC799" s="286"/>
      <c r="AD799" s="286"/>
      <c r="AE799" s="286"/>
      <c r="AF799" s="286"/>
      <c r="AG799" s="286"/>
      <c r="AH799" s="286"/>
      <c r="AI799" s="286"/>
      <c r="AJ799" s="286"/>
      <c r="AK799" s="286"/>
      <c r="AL799" s="286"/>
      <c r="AM799" s="286"/>
    </row>
    <row r="800" spans="1:39" ht="10.9" customHeight="1" x14ac:dyDescent="0.2"/>
    <row r="801" ht="12.2" customHeight="1" x14ac:dyDescent="0.2"/>
    <row r="802" ht="10.9" customHeight="1" x14ac:dyDescent="0.2"/>
    <row r="803" ht="24.2" customHeight="1" x14ac:dyDescent="0.2"/>
    <row r="804" ht="12.2" customHeight="1" x14ac:dyDescent="0.2"/>
    <row r="805" ht="10.9" customHeight="1" x14ac:dyDescent="0.2"/>
    <row r="806" ht="24.2" customHeight="1" x14ac:dyDescent="0.2"/>
    <row r="807" ht="12.2" customHeight="1" x14ac:dyDescent="0.2"/>
    <row r="808" ht="10.9" customHeight="1" x14ac:dyDescent="0.2"/>
    <row r="809" ht="24.2" customHeight="1" x14ac:dyDescent="0.2"/>
    <row r="810" ht="12.2" customHeight="1" x14ac:dyDescent="0.2"/>
    <row r="811" ht="10.9" customHeight="1" x14ac:dyDescent="0.2"/>
    <row r="812" ht="12.2" customHeight="1" x14ac:dyDescent="0.2"/>
    <row r="813" ht="12.2" customHeight="1" x14ac:dyDescent="0.2"/>
    <row r="814" ht="12.2" customHeight="1" x14ac:dyDescent="0.2"/>
    <row r="815" ht="10.9" customHeight="1" x14ac:dyDescent="0.2"/>
    <row r="816" ht="24.2" customHeight="1" x14ac:dyDescent="0.2"/>
    <row r="817" ht="12.2" customHeight="1" x14ac:dyDescent="0.2"/>
    <row r="818" ht="10.9" customHeight="1" x14ac:dyDescent="0.2"/>
    <row r="819" ht="24.2" customHeight="1" x14ac:dyDescent="0.2"/>
    <row r="820" ht="24.2" customHeight="1" x14ac:dyDescent="0.2"/>
    <row r="821" ht="12.2" customHeight="1" x14ac:dyDescent="0.2"/>
    <row r="822" ht="10.9" customHeight="1" x14ac:dyDescent="0.2"/>
    <row r="823" ht="24.2" customHeight="1" x14ac:dyDescent="0.2"/>
    <row r="824" ht="12.2" customHeight="1" x14ac:dyDescent="0.2"/>
    <row r="825" ht="10.9" customHeight="1" x14ac:dyDescent="0.2"/>
    <row r="826" ht="12.2" customHeight="1" x14ac:dyDescent="0.2"/>
    <row r="827" ht="12.2" customHeight="1" x14ac:dyDescent="0.2"/>
    <row r="828" ht="12.2" customHeight="1" x14ac:dyDescent="0.2"/>
    <row r="829" ht="10.9" customHeight="1" x14ac:dyDescent="0.2"/>
    <row r="830" ht="10.9" customHeight="1" x14ac:dyDescent="0.2"/>
    <row r="831" ht="10.35" customHeight="1" x14ac:dyDescent="0.2"/>
    <row r="832" ht="10.35" customHeight="1" x14ac:dyDescent="0.2"/>
    <row r="833" ht="20.45" customHeight="1" x14ac:dyDescent="0.2"/>
    <row r="834" ht="20.45" customHeight="1" x14ac:dyDescent="0.2"/>
    <row r="835" ht="10.35" customHeight="1" x14ac:dyDescent="0.2"/>
    <row r="836" ht="10.35" customHeight="1" x14ac:dyDescent="0.2"/>
    <row r="837" ht="20.45" customHeight="1" x14ac:dyDescent="0.2"/>
    <row r="838" ht="10.35" customHeight="1" x14ac:dyDescent="0.2"/>
    <row r="839" ht="10.9" customHeight="1" x14ac:dyDescent="0.2"/>
    <row r="840" ht="24.2" customHeight="1" x14ac:dyDescent="0.2"/>
    <row r="841" ht="10.9" customHeight="1" x14ac:dyDescent="0.2"/>
    <row r="842" ht="24.2" customHeight="1" x14ac:dyDescent="0.2"/>
    <row r="843" ht="12.2" customHeight="1" x14ac:dyDescent="0.2"/>
    <row r="844" ht="10.9" customHeight="1" x14ac:dyDescent="0.2"/>
    <row r="845" ht="24.2" customHeight="1" x14ac:dyDescent="0.2"/>
    <row r="846" ht="12.2" customHeight="1" x14ac:dyDescent="0.2"/>
    <row r="847" ht="10.9" customHeight="1" x14ac:dyDescent="0.2"/>
    <row r="848" ht="24.2" customHeight="1" x14ac:dyDescent="0.2"/>
    <row r="849" ht="12.2" customHeight="1" x14ac:dyDescent="0.2"/>
    <row r="850" ht="10.9" customHeight="1" x14ac:dyDescent="0.2"/>
    <row r="851" ht="12.2" customHeight="1" x14ac:dyDescent="0.2"/>
    <row r="852" ht="12.2" customHeight="1" x14ac:dyDescent="0.2"/>
    <row r="853" ht="12.2" customHeight="1" x14ac:dyDescent="0.2"/>
    <row r="854" ht="10.9" customHeight="1" x14ac:dyDescent="0.2"/>
    <row r="855" ht="24.2" customHeight="1" x14ac:dyDescent="0.2"/>
    <row r="856" ht="12.2" customHeight="1" x14ac:dyDescent="0.2"/>
    <row r="857" ht="10.9" customHeight="1" x14ac:dyDescent="0.2"/>
    <row r="858" ht="24.2" customHeight="1" x14ac:dyDescent="0.2"/>
    <row r="859" ht="36.200000000000003" customHeight="1" x14ac:dyDescent="0.2"/>
    <row r="860" ht="12.2" customHeight="1" x14ac:dyDescent="0.2"/>
    <row r="861" ht="10.9" customHeight="1" x14ac:dyDescent="0.2"/>
    <row r="862" ht="24.2" customHeight="1" x14ac:dyDescent="0.2"/>
    <row r="863" ht="12.2" customHeight="1" x14ac:dyDescent="0.2"/>
    <row r="864" ht="10.9" customHeight="1" x14ac:dyDescent="0.2"/>
    <row r="865" ht="12.2" customHeight="1" x14ac:dyDescent="0.2"/>
    <row r="866" ht="12.2" customHeight="1" x14ac:dyDescent="0.2"/>
    <row r="867" ht="12.2" customHeight="1" x14ac:dyDescent="0.2"/>
    <row r="868" ht="10.9" customHeight="1" x14ac:dyDescent="0.2"/>
    <row r="869" ht="10.9" customHeight="1" x14ac:dyDescent="0.2"/>
    <row r="870" ht="10.35" customHeight="1" x14ac:dyDescent="0.2"/>
    <row r="871" ht="10.35" customHeight="1" x14ac:dyDescent="0.2"/>
    <row r="872" ht="20.45" customHeight="1" x14ac:dyDescent="0.2"/>
    <row r="873" ht="20.45" customHeight="1" x14ac:dyDescent="0.2"/>
    <row r="874" ht="10.35" customHeight="1" x14ac:dyDescent="0.2"/>
    <row r="875" ht="10.35" customHeight="1" x14ac:dyDescent="0.2"/>
    <row r="876" ht="20.45" customHeight="1" x14ac:dyDescent="0.2"/>
    <row r="877" ht="10.35" customHeight="1" x14ac:dyDescent="0.2"/>
    <row r="878" ht="10.9" customHeight="1" x14ac:dyDescent="0.2"/>
    <row r="879" ht="12.2" customHeight="1" x14ac:dyDescent="0.2"/>
    <row r="880" ht="10.9" customHeight="1" x14ac:dyDescent="0.2"/>
    <row r="881" ht="24.2" customHeight="1" x14ac:dyDescent="0.2"/>
    <row r="882" ht="12.2" customHeight="1" x14ac:dyDescent="0.2"/>
    <row r="883" ht="10.9" customHeight="1" x14ac:dyDescent="0.2"/>
    <row r="884" ht="24.2" customHeight="1" x14ac:dyDescent="0.2"/>
    <row r="885" ht="12.2" customHeight="1" x14ac:dyDescent="0.2"/>
    <row r="886" ht="10.9" customHeight="1" x14ac:dyDescent="0.2"/>
    <row r="887" ht="24.2" customHeight="1" x14ac:dyDescent="0.2"/>
    <row r="888" ht="12.2" customHeight="1" x14ac:dyDescent="0.2"/>
    <row r="889" ht="10.9" customHeight="1" x14ac:dyDescent="0.2"/>
    <row r="890" ht="12.2" customHeight="1" x14ac:dyDescent="0.2"/>
    <row r="891" ht="12.2" customHeight="1" x14ac:dyDescent="0.2"/>
    <row r="892" ht="12.2" customHeight="1" x14ac:dyDescent="0.2"/>
    <row r="893" ht="10.9" customHeight="1" x14ac:dyDescent="0.2"/>
    <row r="894" ht="24.2" customHeight="1" x14ac:dyDescent="0.2"/>
    <row r="895" ht="12.2" customHeight="1" x14ac:dyDescent="0.2"/>
    <row r="896" ht="10.9" customHeight="1" x14ac:dyDescent="0.2"/>
    <row r="897" ht="24.2" customHeight="1" x14ac:dyDescent="0.2"/>
    <row r="898" ht="24.2" customHeight="1" x14ac:dyDescent="0.2"/>
    <row r="899" ht="12.2" customHeight="1" x14ac:dyDescent="0.2"/>
    <row r="900" ht="10.9" customHeight="1" x14ac:dyDescent="0.2"/>
    <row r="901" ht="24.2" customHeight="1" x14ac:dyDescent="0.2"/>
    <row r="902" ht="12.2" customHeight="1" x14ac:dyDescent="0.2"/>
    <row r="903" ht="10.9" customHeight="1" x14ac:dyDescent="0.2"/>
    <row r="904" ht="12.2" customHeight="1" x14ac:dyDescent="0.2"/>
    <row r="905" ht="12.2" customHeight="1" x14ac:dyDescent="0.2"/>
    <row r="906" ht="12.2" customHeight="1" x14ac:dyDescent="0.2"/>
    <row r="907" ht="10.9" customHeight="1" x14ac:dyDescent="0.2"/>
    <row r="908" ht="10.9" customHeight="1" x14ac:dyDescent="0.2"/>
    <row r="909" ht="10.35" customHeight="1" x14ac:dyDescent="0.2"/>
    <row r="910" ht="10.35" customHeight="1" x14ac:dyDescent="0.2"/>
    <row r="911" ht="20.45" customHeight="1" x14ac:dyDescent="0.2"/>
    <row r="912" ht="20.45" customHeight="1" x14ac:dyDescent="0.2"/>
    <row r="913" ht="10.35" customHeight="1" x14ac:dyDescent="0.2"/>
    <row r="914" ht="10.35" customHeight="1" x14ac:dyDescent="0.2"/>
    <row r="915" ht="20.45" customHeight="1" x14ac:dyDescent="0.2"/>
    <row r="916" ht="10.35" customHeight="1" x14ac:dyDescent="0.2"/>
    <row r="917" ht="10.9" customHeight="1" x14ac:dyDescent="0.2"/>
    <row r="918" ht="12.2" customHeight="1" x14ac:dyDescent="0.2"/>
    <row r="919" ht="10.9" customHeight="1" x14ac:dyDescent="0.2"/>
    <row r="920" ht="24.2" customHeight="1" x14ac:dyDescent="0.2"/>
    <row r="921" ht="12.2" customHeight="1" x14ac:dyDescent="0.2"/>
    <row r="922" ht="10.9" customHeight="1" x14ac:dyDescent="0.2"/>
    <row r="923" ht="24.2" customHeight="1" x14ac:dyDescent="0.2"/>
    <row r="924" ht="12.2" customHeight="1" x14ac:dyDescent="0.2"/>
    <row r="925" ht="10.9" customHeight="1" x14ac:dyDescent="0.2"/>
    <row r="926" ht="24.2" customHeight="1" x14ac:dyDescent="0.2"/>
    <row r="927" ht="12.2" customHeight="1" x14ac:dyDescent="0.2"/>
    <row r="928" ht="10.9" customHeight="1" x14ac:dyDescent="0.2"/>
    <row r="929" ht="12.2" customHeight="1" x14ac:dyDescent="0.2"/>
    <row r="930" ht="12.2" customHeight="1" x14ac:dyDescent="0.2"/>
    <row r="931" ht="12.2" customHeight="1" x14ac:dyDescent="0.2"/>
    <row r="932" ht="10.9" customHeight="1" x14ac:dyDescent="0.2"/>
    <row r="933" ht="24.2" customHeight="1" x14ac:dyDescent="0.2"/>
    <row r="934" ht="12.2" customHeight="1" x14ac:dyDescent="0.2"/>
    <row r="935" ht="10.9" customHeight="1" x14ac:dyDescent="0.2"/>
    <row r="936" ht="24.2" customHeight="1" x14ac:dyDescent="0.2"/>
    <row r="937" ht="24.2" customHeight="1" x14ac:dyDescent="0.2"/>
    <row r="938" ht="12.2" customHeight="1" x14ac:dyDescent="0.2"/>
    <row r="939" ht="10.9" customHeight="1" x14ac:dyDescent="0.2"/>
    <row r="940" ht="24.2" customHeight="1" x14ac:dyDescent="0.2"/>
    <row r="941" ht="12.2" customHeight="1" x14ac:dyDescent="0.2"/>
    <row r="942" ht="10.9" customHeight="1" x14ac:dyDescent="0.2"/>
    <row r="943" ht="12.2" customHeight="1" x14ac:dyDescent="0.2"/>
    <row r="944" ht="12.2" customHeight="1" x14ac:dyDescent="0.2"/>
    <row r="945" ht="12.2" customHeight="1" x14ac:dyDescent="0.2"/>
    <row r="946" ht="10.9" customHeight="1" x14ac:dyDescent="0.2"/>
    <row r="947" ht="10.9" customHeight="1" x14ac:dyDescent="0.2"/>
    <row r="948" ht="10.35" customHeight="1" x14ac:dyDescent="0.2"/>
    <row r="949" ht="10.35" customHeight="1" x14ac:dyDescent="0.2"/>
    <row r="950" ht="20.45" customHeight="1" x14ac:dyDescent="0.2"/>
    <row r="951" ht="20.45" customHeight="1" x14ac:dyDescent="0.2"/>
    <row r="952" ht="10.35" customHeight="1" x14ac:dyDescent="0.2"/>
    <row r="953" ht="10.35" customHeight="1" x14ac:dyDescent="0.2"/>
    <row r="954" ht="20.45" customHeight="1" x14ac:dyDescent="0.2"/>
    <row r="955" ht="10.35" customHeight="1" x14ac:dyDescent="0.2"/>
    <row r="956" ht="10.9" customHeight="1" x14ac:dyDescent="0.2"/>
    <row r="957" ht="12.2" customHeight="1" x14ac:dyDescent="0.2"/>
    <row r="958" ht="10.9" customHeight="1" x14ac:dyDescent="0.2"/>
    <row r="959" ht="24.2" customHeight="1" x14ac:dyDescent="0.2"/>
    <row r="960" ht="12.2" customHeight="1" x14ac:dyDescent="0.2"/>
    <row r="961" ht="10.9" customHeight="1" x14ac:dyDescent="0.2"/>
    <row r="962" ht="24.2" customHeight="1" x14ac:dyDescent="0.2"/>
    <row r="963" ht="12.2" customHeight="1" x14ac:dyDescent="0.2"/>
    <row r="964" ht="10.9" customHeight="1" x14ac:dyDescent="0.2"/>
    <row r="965" ht="24.2" customHeight="1" x14ac:dyDescent="0.2"/>
    <row r="966" ht="12.2" customHeight="1" x14ac:dyDescent="0.2"/>
    <row r="967" ht="10.9" customHeight="1" x14ac:dyDescent="0.2"/>
    <row r="968" ht="12.2" customHeight="1" x14ac:dyDescent="0.2"/>
    <row r="969" ht="12.2" customHeight="1" x14ac:dyDescent="0.2"/>
    <row r="970" ht="12.2" customHeight="1" x14ac:dyDescent="0.2"/>
    <row r="971" ht="10.9" customHeight="1" x14ac:dyDescent="0.2"/>
    <row r="972" ht="24.2" customHeight="1" x14ac:dyDescent="0.2"/>
    <row r="973" ht="12.2" customHeight="1" x14ac:dyDescent="0.2"/>
    <row r="974" ht="10.9" customHeight="1" x14ac:dyDescent="0.2"/>
    <row r="975" ht="24.2" customHeight="1" x14ac:dyDescent="0.2"/>
    <row r="976" ht="24.2" customHeight="1" x14ac:dyDescent="0.2"/>
    <row r="977" ht="12.2" customHeight="1" x14ac:dyDescent="0.2"/>
    <row r="978" ht="10.9" customHeight="1" x14ac:dyDescent="0.2"/>
    <row r="979" ht="24.2" customHeight="1" x14ac:dyDescent="0.2"/>
    <row r="980" ht="12.2" customHeight="1" x14ac:dyDescent="0.2"/>
    <row r="981" ht="10.9" customHeight="1" x14ac:dyDescent="0.2"/>
    <row r="982" ht="12.2" customHeight="1" x14ac:dyDescent="0.2"/>
    <row r="983" ht="12.2" customHeight="1" x14ac:dyDescent="0.2"/>
    <row r="984" ht="12.2" customHeight="1" x14ac:dyDescent="0.2"/>
    <row r="985" ht="10.9" customHeight="1" x14ac:dyDescent="0.2"/>
    <row r="986" ht="10.9" customHeight="1" x14ac:dyDescent="0.2"/>
    <row r="987" ht="10.35" customHeight="1" x14ac:dyDescent="0.2"/>
    <row r="988" ht="10.35" customHeight="1" x14ac:dyDescent="0.2"/>
    <row r="989" ht="20.45" customHeight="1" x14ac:dyDescent="0.2"/>
    <row r="990" ht="20.45" customHeight="1" x14ac:dyDescent="0.2"/>
    <row r="991" ht="10.35" customHeight="1" x14ac:dyDescent="0.2"/>
    <row r="992" ht="10.35" customHeight="1" x14ac:dyDescent="0.2"/>
    <row r="993" ht="20.45" customHeight="1" x14ac:dyDescent="0.2"/>
    <row r="994" ht="10.35" customHeight="1" x14ac:dyDescent="0.2"/>
    <row r="995" ht="10.9" customHeight="1" x14ac:dyDescent="0.2"/>
    <row r="996" ht="12.2" customHeight="1" x14ac:dyDescent="0.2"/>
    <row r="997" ht="10.9" customHeight="1" x14ac:dyDescent="0.2"/>
    <row r="998" ht="24.2" customHeight="1" x14ac:dyDescent="0.2"/>
    <row r="999" ht="12.2" customHeight="1" x14ac:dyDescent="0.2"/>
    <row r="1000" ht="10.9" customHeight="1" x14ac:dyDescent="0.2"/>
    <row r="1001" ht="24.2" customHeight="1" x14ac:dyDescent="0.2"/>
    <row r="1002" ht="12.2" customHeight="1" x14ac:dyDescent="0.2"/>
    <row r="1003" ht="24.2" customHeight="1" x14ac:dyDescent="0.2"/>
    <row r="1004" ht="12.2" customHeight="1" x14ac:dyDescent="0.2"/>
    <row r="1005" ht="10.9" customHeight="1" x14ac:dyDescent="0.2"/>
    <row r="1006" ht="24.2" customHeight="1" x14ac:dyDescent="0.2"/>
    <row r="1007" ht="12.2" customHeight="1" x14ac:dyDescent="0.2"/>
    <row r="1008" ht="10.9" customHeight="1" x14ac:dyDescent="0.2"/>
    <row r="1009" ht="12.2" customHeight="1" x14ac:dyDescent="0.2"/>
    <row r="1010" ht="12.2" customHeight="1" x14ac:dyDescent="0.2"/>
    <row r="1011" ht="12.2" customHeight="1" x14ac:dyDescent="0.2"/>
    <row r="1012" ht="10.9" customHeight="1" x14ac:dyDescent="0.2"/>
    <row r="1013" ht="24.2" customHeight="1" x14ac:dyDescent="0.2"/>
    <row r="1014" ht="12.2" customHeight="1" x14ac:dyDescent="0.2"/>
    <row r="1015" ht="12.2" customHeight="1" x14ac:dyDescent="0.2"/>
    <row r="1016" ht="10.9" customHeight="1" x14ac:dyDescent="0.2"/>
    <row r="1017" ht="24.2" customHeight="1" x14ac:dyDescent="0.2"/>
    <row r="1018" ht="12.2" customHeight="1" x14ac:dyDescent="0.2"/>
    <row r="1019" ht="10.9" customHeight="1" x14ac:dyDescent="0.2"/>
    <row r="1020" ht="24.2" customHeight="1" x14ac:dyDescent="0.2"/>
    <row r="1021" ht="12.2" customHeight="1" x14ac:dyDescent="0.2"/>
    <row r="1022" ht="10.9" customHeight="1" x14ac:dyDescent="0.2"/>
    <row r="1023" ht="12.2" customHeight="1" x14ac:dyDescent="0.2"/>
    <row r="1024" ht="12.2" customHeight="1" x14ac:dyDescent="0.2"/>
    <row r="1025" ht="12.2" customHeight="1" x14ac:dyDescent="0.2"/>
    <row r="1026" ht="10.9" customHeight="1" x14ac:dyDescent="0.2"/>
    <row r="1027" ht="10.9" customHeight="1" x14ac:dyDescent="0.2"/>
    <row r="1028" ht="10.35" customHeight="1" x14ac:dyDescent="0.2"/>
    <row r="1029" ht="10.35" customHeight="1" x14ac:dyDescent="0.2"/>
    <row r="1030" ht="20.45" customHeight="1" x14ac:dyDescent="0.2"/>
    <row r="1031" ht="20.45" customHeight="1" x14ac:dyDescent="0.2"/>
    <row r="1032" ht="10.35" customHeight="1" x14ac:dyDescent="0.2"/>
    <row r="1033" ht="10.35" customHeight="1" x14ac:dyDescent="0.2"/>
    <row r="1034" ht="20.45" customHeight="1" x14ac:dyDescent="0.2"/>
    <row r="1035" ht="10.35" customHeight="1" x14ac:dyDescent="0.2"/>
    <row r="1036" ht="10.9" customHeight="1" x14ac:dyDescent="0.2"/>
    <row r="1037" ht="12.2" customHeight="1" x14ac:dyDescent="0.2"/>
    <row r="1038" ht="10.9" customHeight="1" x14ac:dyDescent="0.2"/>
    <row r="1039" ht="24.2" customHeight="1" x14ac:dyDescent="0.2"/>
    <row r="1040" ht="12.2" customHeight="1" x14ac:dyDescent="0.2"/>
    <row r="1041" ht="10.9" customHeight="1" x14ac:dyDescent="0.2"/>
    <row r="1042" ht="24.2" customHeight="1" x14ac:dyDescent="0.2"/>
    <row r="1043" ht="24.2" customHeight="1" x14ac:dyDescent="0.2"/>
    <row r="1044" ht="12.2" customHeight="1" x14ac:dyDescent="0.2"/>
    <row r="1045" ht="10.9" customHeight="1" x14ac:dyDescent="0.2"/>
    <row r="1046" ht="24.2" customHeight="1" x14ac:dyDescent="0.2"/>
    <row r="1047" ht="12.2" customHeight="1" x14ac:dyDescent="0.2"/>
    <row r="1048" ht="10.9" customHeight="1" x14ac:dyDescent="0.2"/>
    <row r="1049" ht="12.2" customHeight="1" x14ac:dyDescent="0.2"/>
    <row r="1050" ht="12.2" customHeight="1" x14ac:dyDescent="0.2"/>
    <row r="1051" ht="12.2" customHeight="1" x14ac:dyDescent="0.2"/>
    <row r="1052" ht="10.9" customHeight="1" x14ac:dyDescent="0.2"/>
    <row r="1053" ht="24.2" customHeight="1" x14ac:dyDescent="0.2"/>
    <row r="1054" ht="12.2" customHeight="1" x14ac:dyDescent="0.2"/>
    <row r="1055" ht="10.9" customHeight="1" x14ac:dyDescent="0.2"/>
    <row r="1056" ht="24.2" customHeight="1" x14ac:dyDescent="0.2"/>
    <row r="1057" ht="12.2" customHeight="1" x14ac:dyDescent="0.2"/>
    <row r="1058" ht="10.9" customHeight="1" x14ac:dyDescent="0.2"/>
    <row r="1059" ht="24.2" customHeight="1" x14ac:dyDescent="0.2"/>
    <row r="1060" ht="12.2" customHeight="1" x14ac:dyDescent="0.2"/>
    <row r="1061" ht="10.9" customHeight="1" x14ac:dyDescent="0.2"/>
    <row r="1062" ht="12.2" customHeight="1" x14ac:dyDescent="0.2"/>
    <row r="1063" ht="12.2" customHeight="1" x14ac:dyDescent="0.2"/>
    <row r="1064" ht="12.2" customHeight="1" x14ac:dyDescent="0.2"/>
    <row r="1065" ht="10.9" customHeight="1" x14ac:dyDescent="0.2"/>
    <row r="1066" ht="10.9" customHeight="1" x14ac:dyDescent="0.2"/>
    <row r="1067" ht="10.35" customHeight="1" x14ac:dyDescent="0.2"/>
    <row r="1068" ht="10.35" customHeight="1" x14ac:dyDescent="0.2"/>
    <row r="1069" ht="20.45" customHeight="1" x14ac:dyDescent="0.2"/>
    <row r="1070" ht="20.45" customHeight="1" x14ac:dyDescent="0.2"/>
    <row r="1071" ht="10.35" customHeight="1" x14ac:dyDescent="0.2"/>
    <row r="1072" ht="10.35" customHeight="1" x14ac:dyDescent="0.2"/>
    <row r="1073" ht="20.45" customHeight="1" x14ac:dyDescent="0.2"/>
    <row r="1074" ht="10.35" customHeight="1" x14ac:dyDescent="0.2"/>
    <row r="1075" ht="10.9" customHeight="1" x14ac:dyDescent="0.2"/>
    <row r="1076" ht="24.2" customHeight="1" x14ac:dyDescent="0.2"/>
    <row r="1077" ht="10.9" customHeight="1" x14ac:dyDescent="0.2"/>
    <row r="1078" ht="24.2" customHeight="1" x14ac:dyDescent="0.2"/>
    <row r="1079" ht="12.2" customHeight="1" x14ac:dyDescent="0.2"/>
    <row r="1080" ht="10.9" customHeight="1" x14ac:dyDescent="0.2"/>
    <row r="1081" ht="24.2" customHeight="1" x14ac:dyDescent="0.2"/>
    <row r="1082" ht="24.2" customHeight="1" x14ac:dyDescent="0.2"/>
    <row r="1083" ht="12.2" customHeight="1" x14ac:dyDescent="0.2"/>
    <row r="1084" ht="10.9" customHeight="1" x14ac:dyDescent="0.2"/>
    <row r="1085" ht="24.2" customHeight="1" x14ac:dyDescent="0.2"/>
    <row r="1086" ht="12.2" customHeight="1" x14ac:dyDescent="0.2"/>
    <row r="1087" ht="10.9" customHeight="1" x14ac:dyDescent="0.2"/>
    <row r="1088" ht="12.2" customHeight="1" x14ac:dyDescent="0.2"/>
    <row r="1089" ht="12.2" customHeight="1" x14ac:dyDescent="0.2"/>
    <row r="1090" ht="12.2" customHeight="1" x14ac:dyDescent="0.2"/>
    <row r="1091" ht="10.9" customHeight="1" x14ac:dyDescent="0.2"/>
    <row r="1092" ht="24.2" customHeight="1" x14ac:dyDescent="0.2"/>
    <row r="1093" ht="12.2" customHeight="1" x14ac:dyDescent="0.2"/>
    <row r="1094" ht="10.9" customHeight="1" x14ac:dyDescent="0.2"/>
    <row r="1095" ht="24.2" customHeight="1" x14ac:dyDescent="0.2"/>
    <row r="1096" ht="12.2" customHeight="1" x14ac:dyDescent="0.2"/>
    <row r="1097" ht="10.9" customHeight="1" x14ac:dyDescent="0.2"/>
    <row r="1098" ht="24.2" customHeight="1" x14ac:dyDescent="0.2"/>
    <row r="1099" ht="12.2" customHeight="1" x14ac:dyDescent="0.2"/>
    <row r="1100" ht="10.9" customHeight="1" x14ac:dyDescent="0.2"/>
    <row r="1101" ht="12.2" customHeight="1" x14ac:dyDescent="0.2"/>
    <row r="1102" ht="12.2" customHeight="1" x14ac:dyDescent="0.2"/>
    <row r="1103" ht="12.2" customHeight="1" x14ac:dyDescent="0.2"/>
    <row r="1104" ht="10.9" customHeight="1" x14ac:dyDescent="0.2"/>
    <row r="1105" ht="10.9" customHeight="1" x14ac:dyDescent="0.2"/>
    <row r="1106" ht="10.35" customHeight="1" x14ac:dyDescent="0.2"/>
    <row r="1107" ht="10.35" customHeight="1" x14ac:dyDescent="0.2"/>
    <row r="1108" ht="20.45" customHeight="1" x14ac:dyDescent="0.2"/>
    <row r="1109" ht="20.45" customHeight="1" x14ac:dyDescent="0.2"/>
    <row r="1110" ht="10.35" customHeight="1" x14ac:dyDescent="0.2"/>
    <row r="1111" ht="10.35" customHeight="1" x14ac:dyDescent="0.2"/>
    <row r="1112" ht="20.45" customHeight="1" x14ac:dyDescent="0.2"/>
    <row r="1113" ht="10.35" customHeight="1" x14ac:dyDescent="0.2"/>
    <row r="1114" ht="10.9" customHeight="1" x14ac:dyDescent="0.2"/>
    <row r="1115" ht="36.200000000000003" customHeight="1" x14ac:dyDescent="0.2"/>
    <row r="1116" ht="10.9" customHeight="1" x14ac:dyDescent="0.2"/>
    <row r="1117" ht="24.2" customHeight="1" x14ac:dyDescent="0.2"/>
    <row r="1118" ht="12.2" customHeight="1" x14ac:dyDescent="0.2"/>
    <row r="1119" ht="10.9" customHeight="1" x14ac:dyDescent="0.2"/>
    <row r="1120" ht="24.2" customHeight="1" x14ac:dyDescent="0.2"/>
    <row r="1121" ht="24.2" customHeight="1" x14ac:dyDescent="0.2"/>
    <row r="1122" ht="12.2" customHeight="1" x14ac:dyDescent="0.2"/>
    <row r="1123" ht="10.9" customHeight="1" x14ac:dyDescent="0.2"/>
    <row r="1124" ht="24.2" customHeight="1" x14ac:dyDescent="0.2"/>
    <row r="1125" ht="12.2" customHeight="1" x14ac:dyDescent="0.2"/>
    <row r="1126" ht="10.9" customHeight="1" x14ac:dyDescent="0.2"/>
    <row r="1127" ht="12.2" customHeight="1" x14ac:dyDescent="0.2"/>
    <row r="1128" ht="12.2" customHeight="1" x14ac:dyDescent="0.2"/>
    <row r="1129" ht="12.2" customHeight="1" x14ac:dyDescent="0.2"/>
    <row r="1130" ht="10.9" customHeight="1" x14ac:dyDescent="0.2"/>
    <row r="1131" ht="24.2" customHeight="1" x14ac:dyDescent="0.2"/>
    <row r="1132" ht="12.2" customHeight="1" x14ac:dyDescent="0.2"/>
    <row r="1133" ht="10.9" customHeight="1" x14ac:dyDescent="0.2"/>
    <row r="1134" ht="24.2" customHeight="1" x14ac:dyDescent="0.2"/>
    <row r="1135" ht="12.2" customHeight="1" x14ac:dyDescent="0.2"/>
    <row r="1136" ht="10.9" customHeight="1" x14ac:dyDescent="0.2"/>
    <row r="1137" ht="24.2" customHeight="1" x14ac:dyDescent="0.2"/>
    <row r="1138" ht="12.2" customHeight="1" x14ac:dyDescent="0.2"/>
    <row r="1139" ht="10.9" customHeight="1" x14ac:dyDescent="0.2"/>
    <row r="1140" ht="12.2" customHeight="1" x14ac:dyDescent="0.2"/>
    <row r="1141" ht="12.2" customHeight="1" x14ac:dyDescent="0.2"/>
    <row r="1142" ht="12.2" customHeight="1" x14ac:dyDescent="0.2"/>
    <row r="1143" ht="10.9" customHeight="1" x14ac:dyDescent="0.2"/>
    <row r="1144" ht="10.9" customHeight="1" x14ac:dyDescent="0.2"/>
    <row r="1145" ht="10.35" customHeight="1" x14ac:dyDescent="0.2"/>
    <row r="1146" ht="10.35" customHeight="1" x14ac:dyDescent="0.2"/>
    <row r="1147" ht="20.45" customHeight="1" x14ac:dyDescent="0.2"/>
    <row r="1148" ht="20.45" customHeight="1" x14ac:dyDescent="0.2"/>
    <row r="1149" ht="10.35" customHeight="1" x14ac:dyDescent="0.2"/>
    <row r="1150" ht="10.35" customHeight="1" x14ac:dyDescent="0.2"/>
    <row r="1151" ht="20.45" customHeight="1" x14ac:dyDescent="0.2"/>
    <row r="1152" ht="10.35" customHeight="1" x14ac:dyDescent="0.2"/>
    <row r="1153" ht="10.9" customHeight="1" x14ac:dyDescent="0.2"/>
    <row r="1154" ht="24.2" customHeight="1" x14ac:dyDescent="0.2"/>
    <row r="1155" ht="10.9" customHeight="1" x14ac:dyDescent="0.2"/>
    <row r="1156" ht="24.2" customHeight="1" x14ac:dyDescent="0.2"/>
    <row r="1157" ht="12.2" customHeight="1" x14ac:dyDescent="0.2"/>
    <row r="1158" ht="10.9" customHeight="1" x14ac:dyDescent="0.2"/>
    <row r="1159" ht="24.2" customHeight="1" x14ac:dyDescent="0.2"/>
    <row r="1160" ht="24.2" customHeight="1" x14ac:dyDescent="0.2"/>
    <row r="1161" ht="12.2" customHeight="1" x14ac:dyDescent="0.2"/>
    <row r="1162" ht="10.9" customHeight="1" x14ac:dyDescent="0.2"/>
    <row r="1163" ht="24.2" customHeight="1" x14ac:dyDescent="0.2"/>
    <row r="1164" ht="12.2" customHeight="1" x14ac:dyDescent="0.2"/>
    <row r="1165" ht="10.9" customHeight="1" x14ac:dyDescent="0.2"/>
    <row r="1166" ht="12.2" customHeight="1" x14ac:dyDescent="0.2"/>
    <row r="1167" ht="12.2" customHeight="1" x14ac:dyDescent="0.2"/>
    <row r="1168" ht="12.2" customHeight="1" x14ac:dyDescent="0.2"/>
    <row r="1169" ht="10.9" customHeight="1" x14ac:dyDescent="0.2"/>
    <row r="1170" ht="24.2" customHeight="1" x14ac:dyDescent="0.2"/>
    <row r="1171" ht="12.2" customHeight="1" x14ac:dyDescent="0.2"/>
    <row r="1172" ht="10.9" customHeight="1" x14ac:dyDescent="0.2"/>
    <row r="1173" ht="24.2" customHeight="1" x14ac:dyDescent="0.2"/>
    <row r="1174" ht="12.2" customHeight="1" x14ac:dyDescent="0.2"/>
    <row r="1175" ht="10.9" customHeight="1" x14ac:dyDescent="0.2"/>
    <row r="1176" ht="24.2" customHeight="1" x14ac:dyDescent="0.2"/>
    <row r="1177" ht="12.2" customHeight="1" x14ac:dyDescent="0.2"/>
    <row r="1178" ht="10.9" customHeight="1" x14ac:dyDescent="0.2"/>
    <row r="1179" ht="12.2" customHeight="1" x14ac:dyDescent="0.2"/>
    <row r="1180" ht="12.2" customHeight="1" x14ac:dyDescent="0.2"/>
    <row r="1181" ht="12.2" customHeight="1" x14ac:dyDescent="0.2"/>
    <row r="1182" ht="10.9" customHeight="1" x14ac:dyDescent="0.2"/>
    <row r="1183" ht="10.9" customHeight="1" x14ac:dyDescent="0.2"/>
    <row r="1184" ht="10.35" customHeight="1" x14ac:dyDescent="0.2"/>
    <row r="1185" ht="10.35" customHeight="1" x14ac:dyDescent="0.2"/>
    <row r="1186" ht="20.45" customHeight="1" x14ac:dyDescent="0.2"/>
    <row r="1187" ht="20.45" customHeight="1" x14ac:dyDescent="0.2"/>
    <row r="1188" ht="10.35" customHeight="1" x14ac:dyDescent="0.2"/>
    <row r="1189" ht="10.35" customHeight="1" x14ac:dyDescent="0.2"/>
    <row r="1190" ht="20.45" customHeight="1" x14ac:dyDescent="0.2"/>
    <row r="1191" ht="10.35" customHeight="1" x14ac:dyDescent="0.2"/>
    <row r="1192" ht="10.9" customHeight="1" x14ac:dyDescent="0.2"/>
    <row r="1193" ht="36.200000000000003" customHeight="1" x14ac:dyDescent="0.2"/>
    <row r="1194" ht="10.9" customHeight="1" x14ac:dyDescent="0.2"/>
    <row r="1195" ht="24.2" customHeight="1" x14ac:dyDescent="0.2"/>
    <row r="1196" ht="12.2" customHeight="1" x14ac:dyDescent="0.2"/>
    <row r="1197" ht="10.9" customHeight="1" x14ac:dyDescent="0.2"/>
    <row r="1198" ht="24.2" customHeight="1" x14ac:dyDescent="0.2"/>
    <row r="1199" ht="24.2" customHeight="1" x14ac:dyDescent="0.2"/>
    <row r="1200" ht="12.2" customHeight="1" x14ac:dyDescent="0.2"/>
    <row r="1201" ht="10.9" customHeight="1" x14ac:dyDescent="0.2"/>
    <row r="1202" ht="24.2" customHeight="1" x14ac:dyDescent="0.2"/>
    <row r="1203" ht="12.2" customHeight="1" x14ac:dyDescent="0.2"/>
    <row r="1204" ht="10.9" customHeight="1" x14ac:dyDescent="0.2"/>
    <row r="1205" ht="12.2" customHeight="1" x14ac:dyDescent="0.2"/>
    <row r="1206" ht="12.2" customHeight="1" x14ac:dyDescent="0.2"/>
    <row r="1207" ht="12.2" customHeight="1" x14ac:dyDescent="0.2"/>
    <row r="1208" ht="10.9" customHeight="1" x14ac:dyDescent="0.2"/>
    <row r="1209" ht="24.2" customHeight="1" x14ac:dyDescent="0.2"/>
    <row r="1210" ht="12.2" customHeight="1" x14ac:dyDescent="0.2"/>
    <row r="1211" ht="10.9" customHeight="1" x14ac:dyDescent="0.2"/>
    <row r="1212" ht="24.2" customHeight="1" x14ac:dyDescent="0.2"/>
    <row r="1213" ht="12.2" customHeight="1" x14ac:dyDescent="0.2"/>
    <row r="1214" ht="10.9" customHeight="1" x14ac:dyDescent="0.2"/>
    <row r="1215" ht="24.2" customHeight="1" x14ac:dyDescent="0.2"/>
    <row r="1216" ht="12.2" customHeight="1" x14ac:dyDescent="0.2"/>
    <row r="1217" ht="10.9" customHeight="1" x14ac:dyDescent="0.2"/>
    <row r="1218" ht="12.2" customHeight="1" x14ac:dyDescent="0.2"/>
    <row r="1219" ht="12.2" customHeight="1" x14ac:dyDescent="0.2"/>
    <row r="1220" ht="12.2" customHeight="1" x14ac:dyDescent="0.2"/>
    <row r="1221" ht="10.9" customHeight="1" x14ac:dyDescent="0.2"/>
    <row r="1222" ht="10.9" customHeight="1" x14ac:dyDescent="0.2"/>
    <row r="1223" ht="10.35" customHeight="1" x14ac:dyDescent="0.2"/>
    <row r="1224" ht="10.35" customHeight="1" x14ac:dyDescent="0.2"/>
    <row r="1225" ht="20.45" customHeight="1" x14ac:dyDescent="0.2"/>
    <row r="1226" ht="20.45" customHeight="1" x14ac:dyDescent="0.2"/>
    <row r="1227" ht="10.35" customHeight="1" x14ac:dyDescent="0.2"/>
    <row r="1228" ht="10.35" customHeight="1" x14ac:dyDescent="0.2"/>
    <row r="1229" ht="20.45" customHeight="1" x14ac:dyDescent="0.2"/>
    <row r="1230" ht="10.35" customHeight="1" x14ac:dyDescent="0.2"/>
    <row r="1231" ht="10.9" customHeight="1" x14ac:dyDescent="0.2"/>
    <row r="1232" ht="12.2" customHeight="1" x14ac:dyDescent="0.2"/>
    <row r="1233" ht="10.9" customHeight="1" x14ac:dyDescent="0.2"/>
    <row r="1234" ht="24.2" customHeight="1" x14ac:dyDescent="0.2"/>
    <row r="1235" ht="12.2" customHeight="1" x14ac:dyDescent="0.2"/>
    <row r="1236" ht="10.9" customHeight="1" x14ac:dyDescent="0.2"/>
    <row r="1237" ht="24.2" customHeight="1" x14ac:dyDescent="0.2"/>
    <row r="1238" ht="24.2" customHeight="1" x14ac:dyDescent="0.2"/>
    <row r="1239" ht="12.2" customHeight="1" x14ac:dyDescent="0.2"/>
    <row r="1240" ht="10.9" customHeight="1" x14ac:dyDescent="0.2"/>
    <row r="1241" ht="24.2" customHeight="1" x14ac:dyDescent="0.2"/>
    <row r="1242" ht="12.2" customHeight="1" x14ac:dyDescent="0.2"/>
    <row r="1243" ht="10.9" customHeight="1" x14ac:dyDescent="0.2"/>
    <row r="1244" ht="12.2" customHeight="1" x14ac:dyDescent="0.2"/>
    <row r="1245" ht="12.2" customHeight="1" x14ac:dyDescent="0.2"/>
    <row r="1246" ht="12.2" customHeight="1" x14ac:dyDescent="0.2"/>
    <row r="1247" ht="10.9" customHeight="1" x14ac:dyDescent="0.2"/>
    <row r="1248" ht="24.2" customHeight="1" x14ac:dyDescent="0.2"/>
    <row r="1249" ht="12.2" customHeight="1" x14ac:dyDescent="0.2"/>
    <row r="1250" ht="10.9" customHeight="1" x14ac:dyDescent="0.2"/>
    <row r="1251" ht="24.2" customHeight="1" x14ac:dyDescent="0.2"/>
    <row r="1252" ht="12.2" customHeight="1" x14ac:dyDescent="0.2"/>
    <row r="1253" ht="10.9" customHeight="1" x14ac:dyDescent="0.2"/>
    <row r="1254" ht="24.2" customHeight="1" x14ac:dyDescent="0.2"/>
    <row r="1255" ht="12.2" customHeight="1" x14ac:dyDescent="0.2"/>
    <row r="1256" ht="10.9" customHeight="1" x14ac:dyDescent="0.2"/>
    <row r="1257" ht="12.2" customHeight="1" x14ac:dyDescent="0.2"/>
    <row r="1258" ht="12.2" customHeight="1" x14ac:dyDescent="0.2"/>
    <row r="1259" ht="12.2" customHeight="1" x14ac:dyDescent="0.2"/>
    <row r="1260" ht="10.9" customHeight="1" x14ac:dyDescent="0.2"/>
    <row r="1261" ht="10.9" customHeight="1" x14ac:dyDescent="0.2"/>
    <row r="1262" ht="10.35" customHeight="1" x14ac:dyDescent="0.2"/>
    <row r="1263" ht="10.35" customHeight="1" x14ac:dyDescent="0.2"/>
    <row r="1264" ht="20.45" customHeight="1" x14ac:dyDescent="0.2"/>
    <row r="1265" ht="20.45" customHeight="1" x14ac:dyDescent="0.2"/>
    <row r="1266" ht="10.35" customHeight="1" x14ac:dyDescent="0.2"/>
    <row r="1267" ht="10.35" customHeight="1" x14ac:dyDescent="0.2"/>
    <row r="1268" ht="20.45" customHeight="1" x14ac:dyDescent="0.2"/>
    <row r="1269" ht="10.35" customHeight="1" x14ac:dyDescent="0.2"/>
    <row r="1270" ht="10.9" customHeight="1" x14ac:dyDescent="0.2"/>
    <row r="1271" ht="12.2" customHeight="1" x14ac:dyDescent="0.2"/>
    <row r="1272" ht="10.9" customHeight="1" x14ac:dyDescent="0.2"/>
    <row r="1273" ht="24.2" customHeight="1" x14ac:dyDescent="0.2"/>
    <row r="1274" ht="12.2" customHeight="1" x14ac:dyDescent="0.2"/>
    <row r="1275" ht="10.9" customHeight="1" x14ac:dyDescent="0.2"/>
    <row r="1276" ht="24.2" customHeight="1" x14ac:dyDescent="0.2"/>
    <row r="1277" ht="24.2" customHeight="1" x14ac:dyDescent="0.2"/>
    <row r="1278" ht="12.2" customHeight="1" x14ac:dyDescent="0.2"/>
    <row r="1279" ht="10.9" customHeight="1" x14ac:dyDescent="0.2"/>
    <row r="1280" ht="24.2" customHeight="1" x14ac:dyDescent="0.2"/>
    <row r="1281" ht="12.2" customHeight="1" x14ac:dyDescent="0.2"/>
    <row r="1282" ht="10.9" customHeight="1" x14ac:dyDescent="0.2"/>
    <row r="1283" ht="12.2" customHeight="1" x14ac:dyDescent="0.2"/>
    <row r="1284" ht="12.2" customHeight="1" x14ac:dyDescent="0.2"/>
    <row r="1285" ht="12.2" customHeight="1" x14ac:dyDescent="0.2"/>
    <row r="1286" ht="10.9" customHeight="1" x14ac:dyDescent="0.2"/>
    <row r="1287" ht="24.2" customHeight="1" x14ac:dyDescent="0.2"/>
    <row r="1288" ht="12.2" customHeight="1" x14ac:dyDescent="0.2"/>
    <row r="1289" ht="10.9" customHeight="1" x14ac:dyDescent="0.2"/>
    <row r="1290" ht="24.2" customHeight="1" x14ac:dyDescent="0.2"/>
    <row r="1291" ht="12.2" customHeight="1" x14ac:dyDescent="0.2"/>
    <row r="1292" ht="10.9" customHeight="1" x14ac:dyDescent="0.2"/>
    <row r="1293" ht="24.2" customHeight="1" x14ac:dyDescent="0.2"/>
    <row r="1294" ht="12.2" customHeight="1" x14ac:dyDescent="0.2"/>
    <row r="1295" ht="10.9" customHeight="1" x14ac:dyDescent="0.2"/>
    <row r="1296" ht="12.2" customHeight="1" x14ac:dyDescent="0.2"/>
    <row r="1297" ht="12.2" customHeight="1" x14ac:dyDescent="0.2"/>
    <row r="1298" ht="12.2" customHeight="1" x14ac:dyDescent="0.2"/>
    <row r="1299" ht="10.9" customHeight="1" x14ac:dyDescent="0.2"/>
    <row r="1300" ht="10.9" customHeight="1" x14ac:dyDescent="0.2"/>
    <row r="1301" ht="10.35" customHeight="1" x14ac:dyDescent="0.2"/>
    <row r="1302" ht="10.35" customHeight="1" x14ac:dyDescent="0.2"/>
    <row r="1303" ht="20.45" customHeight="1" x14ac:dyDescent="0.2"/>
    <row r="1304" ht="20.45" customHeight="1" x14ac:dyDescent="0.2"/>
    <row r="1305" ht="10.35" customHeight="1" x14ac:dyDescent="0.2"/>
    <row r="1306" ht="10.35" customHeight="1" x14ac:dyDescent="0.2"/>
    <row r="1307" ht="20.45" customHeight="1" x14ac:dyDescent="0.2"/>
    <row r="1308" ht="10.35" customHeight="1" x14ac:dyDescent="0.2"/>
    <row r="1309" ht="10.9" customHeight="1" x14ac:dyDescent="0.2"/>
    <row r="1310" ht="12.2" customHeight="1" x14ac:dyDescent="0.2"/>
    <row r="1311" ht="10.9" customHeight="1" x14ac:dyDescent="0.2"/>
    <row r="1312" ht="24.2" customHeight="1" x14ac:dyDescent="0.2"/>
    <row r="1313" ht="12.2" customHeight="1" x14ac:dyDescent="0.2"/>
    <row r="1314" ht="10.9" customHeight="1" x14ac:dyDescent="0.2"/>
    <row r="1315" ht="24.2" customHeight="1" x14ac:dyDescent="0.2"/>
    <row r="1316" ht="24.2" customHeight="1" x14ac:dyDescent="0.2"/>
    <row r="1317" ht="12.2" customHeight="1" x14ac:dyDescent="0.2"/>
    <row r="1318" ht="10.9" customHeight="1" x14ac:dyDescent="0.2"/>
    <row r="1319" ht="24.2" customHeight="1" x14ac:dyDescent="0.2"/>
    <row r="1320" ht="12.2" customHeight="1" x14ac:dyDescent="0.2"/>
    <row r="1321" ht="10.9" customHeight="1" x14ac:dyDescent="0.2"/>
    <row r="1322" ht="12.2" customHeight="1" x14ac:dyDescent="0.2"/>
    <row r="1323" ht="12.2" customHeight="1" x14ac:dyDescent="0.2"/>
    <row r="1324" ht="12.2" customHeight="1" x14ac:dyDescent="0.2"/>
    <row r="1325" ht="10.9" customHeight="1" x14ac:dyDescent="0.2"/>
    <row r="1326" ht="24.2" customHeight="1" x14ac:dyDescent="0.2"/>
    <row r="1327" ht="12.2" customHeight="1" x14ac:dyDescent="0.2"/>
    <row r="1328" ht="10.9" customHeight="1" x14ac:dyDescent="0.2"/>
    <row r="1329" ht="24.2" customHeight="1" x14ac:dyDescent="0.2"/>
    <row r="1330" ht="12.2" customHeight="1" x14ac:dyDescent="0.2"/>
    <row r="1331" ht="10.9" customHeight="1" x14ac:dyDescent="0.2"/>
    <row r="1332" ht="24.2" customHeight="1" x14ac:dyDescent="0.2"/>
    <row r="1333" ht="12.2" customHeight="1" x14ac:dyDescent="0.2"/>
    <row r="1334" ht="10.9" customHeight="1" x14ac:dyDescent="0.2"/>
    <row r="1335" ht="12.2" customHeight="1" x14ac:dyDescent="0.2"/>
    <row r="1336" ht="12.2" customHeight="1" x14ac:dyDescent="0.2"/>
    <row r="1337" ht="12.2" customHeight="1" x14ac:dyDescent="0.2"/>
    <row r="1338" ht="10.9" customHeight="1" x14ac:dyDescent="0.2"/>
    <row r="1339" ht="10.9" customHeight="1" x14ac:dyDescent="0.2"/>
    <row r="1340" ht="10.35" customHeight="1" x14ac:dyDescent="0.2"/>
    <row r="1341" ht="10.35" customHeight="1" x14ac:dyDescent="0.2"/>
    <row r="1342" ht="20.45" customHeight="1" x14ac:dyDescent="0.2"/>
    <row r="1343" ht="20.45" customHeight="1" x14ac:dyDescent="0.2"/>
    <row r="1344" ht="10.35" customHeight="1" x14ac:dyDescent="0.2"/>
    <row r="1345" ht="10.35" customHeight="1" x14ac:dyDescent="0.2"/>
    <row r="1346" ht="20.45" customHeight="1" x14ac:dyDescent="0.2"/>
    <row r="1347" ht="10.35" customHeight="1" x14ac:dyDescent="0.2"/>
    <row r="1348" ht="10.9" customHeight="1" x14ac:dyDescent="0.2"/>
    <row r="1349" ht="24.2" customHeight="1" x14ac:dyDescent="0.2"/>
    <row r="1350" ht="10.9" customHeight="1" x14ac:dyDescent="0.2"/>
    <row r="1351" ht="24.2" customHeight="1" x14ac:dyDescent="0.2"/>
    <row r="1352" ht="12.2" customHeight="1" x14ac:dyDescent="0.2"/>
    <row r="1353" ht="10.9" customHeight="1" x14ac:dyDescent="0.2"/>
    <row r="1354" ht="24.2" customHeight="1" x14ac:dyDescent="0.2"/>
    <row r="1355" ht="24.2" customHeight="1" x14ac:dyDescent="0.2"/>
    <row r="1356" ht="12.2" customHeight="1" x14ac:dyDescent="0.2"/>
    <row r="1357" ht="10.9" customHeight="1" x14ac:dyDescent="0.2"/>
    <row r="1358" ht="24.2" customHeight="1" x14ac:dyDescent="0.2"/>
    <row r="1359" ht="12.2" customHeight="1" x14ac:dyDescent="0.2"/>
    <row r="1360" ht="10.9" customHeight="1" x14ac:dyDescent="0.2"/>
    <row r="1361" ht="12.2" customHeight="1" x14ac:dyDescent="0.2"/>
    <row r="1362" ht="12.2" customHeight="1" x14ac:dyDescent="0.2"/>
    <row r="1363" ht="12.2" customHeight="1" x14ac:dyDescent="0.2"/>
    <row r="1364" ht="10.9" customHeight="1" x14ac:dyDescent="0.2"/>
    <row r="1365" ht="24.2" customHeight="1" x14ac:dyDescent="0.2"/>
    <row r="1366" ht="12.2" customHeight="1" x14ac:dyDescent="0.2"/>
    <row r="1367" ht="10.9" customHeight="1" x14ac:dyDescent="0.2"/>
    <row r="1368" ht="24.2" customHeight="1" x14ac:dyDescent="0.2"/>
    <row r="1369" ht="12.2" customHeight="1" x14ac:dyDescent="0.2"/>
    <row r="1370" ht="10.9" customHeight="1" x14ac:dyDescent="0.2"/>
    <row r="1371" ht="24.2" customHeight="1" x14ac:dyDescent="0.2"/>
    <row r="1372" ht="12.2" customHeight="1" x14ac:dyDescent="0.2"/>
    <row r="1373" ht="10.9" customHeight="1" x14ac:dyDescent="0.2"/>
    <row r="1374" ht="12.2" customHeight="1" x14ac:dyDescent="0.2"/>
    <row r="1375" ht="12.2" customHeight="1" x14ac:dyDescent="0.2"/>
    <row r="1376" ht="12.2" customHeight="1" x14ac:dyDescent="0.2"/>
    <row r="1377" ht="10.9" customHeight="1" x14ac:dyDescent="0.2"/>
    <row r="1378" ht="10.9" customHeight="1" x14ac:dyDescent="0.2"/>
    <row r="1379" ht="10.35" customHeight="1" x14ac:dyDescent="0.2"/>
    <row r="1380" ht="10.35" customHeight="1" x14ac:dyDescent="0.2"/>
    <row r="1381" ht="20.45" customHeight="1" x14ac:dyDescent="0.2"/>
    <row r="1382" ht="20.45" customHeight="1" x14ac:dyDescent="0.2"/>
    <row r="1383" ht="10.35" customHeight="1" x14ac:dyDescent="0.2"/>
    <row r="1384" ht="10.35" customHeight="1" x14ac:dyDescent="0.2"/>
    <row r="1385" ht="20.45" customHeight="1" x14ac:dyDescent="0.2"/>
    <row r="1386" ht="10.35" customHeight="1" x14ac:dyDescent="0.2"/>
    <row r="1387" ht="10.9" customHeight="1" x14ac:dyDescent="0.2"/>
    <row r="1388" ht="24.2" customHeight="1" x14ac:dyDescent="0.2"/>
    <row r="1389" ht="10.9" customHeight="1" x14ac:dyDescent="0.2"/>
    <row r="1390" ht="24.2" customHeight="1" x14ac:dyDescent="0.2"/>
    <row r="1391" ht="12.2" customHeight="1" x14ac:dyDescent="0.2"/>
    <row r="1392" ht="10.9" customHeight="1" x14ac:dyDescent="0.2"/>
    <row r="1393" ht="24.2" customHeight="1" x14ac:dyDescent="0.2"/>
    <row r="1394" ht="24.2" customHeight="1" x14ac:dyDescent="0.2"/>
    <row r="1395" ht="12.2" customHeight="1" x14ac:dyDescent="0.2"/>
    <row r="1396" ht="10.9" customHeight="1" x14ac:dyDescent="0.2"/>
    <row r="1397" ht="24.2" customHeight="1" x14ac:dyDescent="0.2"/>
    <row r="1398" ht="12.2" customHeight="1" x14ac:dyDescent="0.2"/>
    <row r="1399" ht="10.9" customHeight="1" x14ac:dyDescent="0.2"/>
    <row r="1400" ht="12.2" customHeight="1" x14ac:dyDescent="0.2"/>
    <row r="1401" ht="12.2" customHeight="1" x14ac:dyDescent="0.2"/>
    <row r="1402" ht="12.2" customHeight="1" x14ac:dyDescent="0.2"/>
    <row r="1403" ht="10.9" customHeight="1" x14ac:dyDescent="0.2"/>
    <row r="1404" ht="24.2" customHeight="1" x14ac:dyDescent="0.2"/>
    <row r="1405" ht="12.2" customHeight="1" x14ac:dyDescent="0.2"/>
    <row r="1406" ht="10.9" customHeight="1" x14ac:dyDescent="0.2"/>
    <row r="1407" ht="24.2" customHeight="1" x14ac:dyDescent="0.2"/>
    <row r="1408" ht="12.2" customHeight="1" x14ac:dyDescent="0.2"/>
    <row r="1409" ht="10.9" customHeight="1" x14ac:dyDescent="0.2"/>
    <row r="1410" ht="24.2" customHeight="1" x14ac:dyDescent="0.2"/>
    <row r="1411" ht="12.2" customHeight="1" x14ac:dyDescent="0.2"/>
    <row r="1412" ht="10.9" customHeight="1" x14ac:dyDescent="0.2"/>
    <row r="1413" ht="12.2" customHeight="1" x14ac:dyDescent="0.2"/>
    <row r="1414" ht="12.2" customHeight="1" x14ac:dyDescent="0.2"/>
    <row r="1415" ht="12.2" customHeight="1" x14ac:dyDescent="0.2"/>
    <row r="1416" ht="10.9" customHeight="1" x14ac:dyDescent="0.2"/>
    <row r="1417" ht="10.9" customHeight="1" x14ac:dyDescent="0.2"/>
    <row r="1418" ht="10.35" customHeight="1" x14ac:dyDescent="0.2"/>
    <row r="1419" ht="10.35" customHeight="1" x14ac:dyDescent="0.2"/>
    <row r="1420" ht="20.45" customHeight="1" x14ac:dyDescent="0.2"/>
    <row r="1421" ht="20.45" customHeight="1" x14ac:dyDescent="0.2"/>
    <row r="1422" ht="10.35" customHeight="1" x14ac:dyDescent="0.2"/>
    <row r="1423" ht="10.35" customHeight="1" x14ac:dyDescent="0.2"/>
    <row r="1424" ht="20.45" customHeight="1" x14ac:dyDescent="0.2"/>
    <row r="1425" ht="10.35" customHeight="1" x14ac:dyDescent="0.2"/>
    <row r="1426" ht="10.9" customHeight="1" x14ac:dyDescent="0.2"/>
    <row r="1427" ht="12.2" customHeight="1" x14ac:dyDescent="0.2"/>
    <row r="1428" ht="10.9" customHeight="1" x14ac:dyDescent="0.2"/>
    <row r="1429" ht="24.2" customHeight="1" x14ac:dyDescent="0.2"/>
    <row r="1430" ht="12.2" customHeight="1" x14ac:dyDescent="0.2"/>
    <row r="1431" ht="10.9" customHeight="1" x14ac:dyDescent="0.2"/>
    <row r="1432" ht="24.2" customHeight="1" x14ac:dyDescent="0.2"/>
    <row r="1433" ht="12.2" customHeight="1" x14ac:dyDescent="0.2"/>
    <row r="1434" ht="24.2" customHeight="1" x14ac:dyDescent="0.2"/>
    <row r="1435" ht="12.2" customHeight="1" x14ac:dyDescent="0.2"/>
    <row r="1436" ht="10.9" customHeight="1" x14ac:dyDescent="0.2"/>
    <row r="1437" ht="24.2" customHeight="1" x14ac:dyDescent="0.2"/>
    <row r="1438" ht="12.2" customHeight="1" x14ac:dyDescent="0.2"/>
    <row r="1439" ht="10.9" customHeight="1" x14ac:dyDescent="0.2"/>
    <row r="1440" ht="12.2" customHeight="1" x14ac:dyDescent="0.2"/>
    <row r="1441" ht="12.2" customHeight="1" x14ac:dyDescent="0.2"/>
    <row r="1442" ht="12.2" customHeight="1" x14ac:dyDescent="0.2"/>
    <row r="1443" ht="10.9" customHeight="1" x14ac:dyDescent="0.2"/>
    <row r="1444" ht="24.2" customHeight="1" x14ac:dyDescent="0.2"/>
    <row r="1445" ht="12.2" customHeight="1" x14ac:dyDescent="0.2"/>
    <row r="1446" ht="12.2" customHeight="1" x14ac:dyDescent="0.2"/>
    <row r="1447" ht="12.2" customHeight="1" x14ac:dyDescent="0.2"/>
    <row r="1448" ht="10.9" customHeight="1" x14ac:dyDescent="0.2"/>
    <row r="1449" ht="24.2" customHeight="1" x14ac:dyDescent="0.2"/>
    <row r="1450" ht="12.2" customHeight="1" x14ac:dyDescent="0.2"/>
    <row r="1451" ht="10.9" customHeight="1" x14ac:dyDescent="0.2"/>
    <row r="1452" ht="24.2" customHeight="1" x14ac:dyDescent="0.2"/>
    <row r="1453" ht="12.2" customHeight="1" x14ac:dyDescent="0.2"/>
    <row r="1454" ht="10.9" customHeight="1" x14ac:dyDescent="0.2"/>
    <row r="1455" ht="12.2" customHeight="1" x14ac:dyDescent="0.2"/>
    <row r="1456" ht="12.2" customHeight="1" x14ac:dyDescent="0.2"/>
    <row r="1457" ht="12.2" customHeight="1" x14ac:dyDescent="0.2"/>
    <row r="1458" ht="10.9" customHeight="1" x14ac:dyDescent="0.2"/>
    <row r="1459" ht="10.9" customHeight="1" x14ac:dyDescent="0.2"/>
    <row r="1460" ht="10.35" customHeight="1" x14ac:dyDescent="0.2"/>
    <row r="1461" ht="10.35" customHeight="1" x14ac:dyDescent="0.2"/>
    <row r="1462" ht="20.45" customHeight="1" x14ac:dyDescent="0.2"/>
    <row r="1463" ht="20.45" customHeight="1" x14ac:dyDescent="0.2"/>
    <row r="1464" ht="10.35" customHeight="1" x14ac:dyDescent="0.2"/>
    <row r="1465" ht="10.35" customHeight="1" x14ac:dyDescent="0.2"/>
    <row r="1466" ht="20.45" customHeight="1" x14ac:dyDescent="0.2"/>
    <row r="1467" ht="10.35" customHeight="1" x14ac:dyDescent="0.2"/>
    <row r="1468" ht="10.9" customHeight="1" x14ac:dyDescent="0.2"/>
    <row r="1469" ht="24.2" customHeight="1" x14ac:dyDescent="0.2"/>
    <row r="1470" ht="10.9" customHeight="1" x14ac:dyDescent="0.2"/>
    <row r="1471" ht="24.2" customHeight="1" x14ac:dyDescent="0.2"/>
    <row r="1472" ht="12.2" customHeight="1" x14ac:dyDescent="0.2"/>
    <row r="1473" ht="10.9" customHeight="1" x14ac:dyDescent="0.2"/>
    <row r="1474" ht="24.2" customHeight="1" x14ac:dyDescent="0.2"/>
    <row r="1475" ht="12.2" customHeight="1" x14ac:dyDescent="0.2"/>
    <row r="1476" ht="24.2" customHeight="1" x14ac:dyDescent="0.2"/>
    <row r="1477" ht="12.2" customHeight="1" x14ac:dyDescent="0.2"/>
    <row r="1478" ht="10.9" customHeight="1" x14ac:dyDescent="0.2"/>
    <row r="1479" ht="24.2" customHeight="1" x14ac:dyDescent="0.2"/>
    <row r="1480" ht="12.2" customHeight="1" x14ac:dyDescent="0.2"/>
    <row r="1481" ht="10.9" customHeight="1" x14ac:dyDescent="0.2"/>
    <row r="1482" ht="12.2" customHeight="1" x14ac:dyDescent="0.2"/>
    <row r="1483" ht="12.2" customHeight="1" x14ac:dyDescent="0.2"/>
    <row r="1484" ht="12.2" customHeight="1" x14ac:dyDescent="0.2"/>
    <row r="1485" ht="10.9" customHeight="1" x14ac:dyDescent="0.2"/>
    <row r="1486" ht="24.2" customHeight="1" x14ac:dyDescent="0.2"/>
    <row r="1487" ht="12.2" customHeight="1" x14ac:dyDescent="0.2"/>
    <row r="1488" ht="10.9" customHeight="1" x14ac:dyDescent="0.2"/>
    <row r="1489" ht="24.2" customHeight="1" x14ac:dyDescent="0.2"/>
    <row r="1490" ht="12.2" customHeight="1" x14ac:dyDescent="0.2"/>
    <row r="1491" ht="10.9" customHeight="1" x14ac:dyDescent="0.2"/>
    <row r="1492" ht="24.2" customHeight="1" x14ac:dyDescent="0.2"/>
    <row r="1493" ht="12.2" customHeight="1" x14ac:dyDescent="0.2"/>
    <row r="1494" ht="10.9" customHeight="1" x14ac:dyDescent="0.2"/>
    <row r="1495" ht="12.2" customHeight="1" x14ac:dyDescent="0.2"/>
    <row r="1496" ht="12.2" customHeight="1" x14ac:dyDescent="0.2"/>
    <row r="1497" ht="12.2" customHeight="1" x14ac:dyDescent="0.2"/>
    <row r="1498" ht="10.9" customHeight="1" x14ac:dyDescent="0.2"/>
    <row r="1499" ht="10.9" customHeight="1" x14ac:dyDescent="0.2"/>
    <row r="1500" ht="10.35" customHeight="1" x14ac:dyDescent="0.2"/>
    <row r="1501" ht="10.35" customHeight="1" x14ac:dyDescent="0.2"/>
    <row r="1502" ht="20.45" customHeight="1" x14ac:dyDescent="0.2"/>
    <row r="1503" ht="20.45" customHeight="1" x14ac:dyDescent="0.2"/>
    <row r="1504" ht="10.35" customHeight="1" x14ac:dyDescent="0.2"/>
    <row r="1505" ht="10.35" customHeight="1" x14ac:dyDescent="0.2"/>
    <row r="1506" ht="20.45" customHeight="1" x14ac:dyDescent="0.2"/>
    <row r="1507" ht="10.35" customHeight="1" x14ac:dyDescent="0.2"/>
    <row r="1508" ht="10.9" customHeight="1" x14ac:dyDescent="0.2"/>
    <row r="1509" ht="12.2" customHeight="1" x14ac:dyDescent="0.2"/>
    <row r="1510" ht="10.9" customHeight="1" x14ac:dyDescent="0.2"/>
    <row r="1511" ht="24.2" customHeight="1" x14ac:dyDescent="0.2"/>
    <row r="1512" ht="12.2" customHeight="1" x14ac:dyDescent="0.2"/>
    <row r="1513" ht="10.9" customHeight="1" x14ac:dyDescent="0.2"/>
    <row r="1514" ht="24.2" customHeight="1" x14ac:dyDescent="0.2"/>
    <row r="1515" ht="12.2" customHeight="1" x14ac:dyDescent="0.2"/>
    <row r="1516" ht="12.2" customHeight="1" x14ac:dyDescent="0.2"/>
    <row r="1517" ht="12.2" customHeight="1" x14ac:dyDescent="0.2"/>
    <row r="1518" ht="10.9" customHeight="1" x14ac:dyDescent="0.2"/>
    <row r="1519" ht="24.2" customHeight="1" x14ac:dyDescent="0.2"/>
    <row r="1520" ht="12.2" customHeight="1" x14ac:dyDescent="0.2"/>
    <row r="1521" ht="12.2" customHeight="1" x14ac:dyDescent="0.2"/>
    <row r="1522" ht="10.9" customHeight="1" x14ac:dyDescent="0.2"/>
    <row r="1523" ht="12.2" customHeight="1" x14ac:dyDescent="0.2"/>
    <row r="1524" ht="12.2" customHeight="1" x14ac:dyDescent="0.2"/>
    <row r="1525" ht="12.2" customHeight="1" x14ac:dyDescent="0.2"/>
    <row r="1526" ht="10.9" customHeight="1" x14ac:dyDescent="0.2"/>
    <row r="1527" ht="24.2" customHeight="1" x14ac:dyDescent="0.2"/>
    <row r="1528" ht="12.2" customHeight="1" x14ac:dyDescent="0.2"/>
    <row r="1529" ht="12.2" customHeight="1" x14ac:dyDescent="0.2"/>
    <row r="1530" ht="12.2" customHeight="1" x14ac:dyDescent="0.2"/>
    <row r="1531" ht="12.2" customHeight="1" x14ac:dyDescent="0.2"/>
    <row r="1532" ht="12.2" customHeight="1" x14ac:dyDescent="0.2"/>
    <row r="1533" ht="10.9" customHeight="1" x14ac:dyDescent="0.2"/>
    <row r="1534" ht="24.2" customHeight="1" x14ac:dyDescent="0.2"/>
    <row r="1535" ht="12.2" customHeight="1" x14ac:dyDescent="0.2"/>
    <row r="1536" ht="10.9" customHeight="1" x14ac:dyDescent="0.2"/>
    <row r="1537" ht="24.2" customHeight="1" x14ac:dyDescent="0.2"/>
    <row r="1538" ht="12.2" customHeight="1" x14ac:dyDescent="0.2"/>
    <row r="1539" ht="10.9" customHeight="1" x14ac:dyDescent="0.2"/>
    <row r="1540" ht="12.2" customHeight="1" x14ac:dyDescent="0.2"/>
    <row r="1541" ht="12.2" customHeight="1" x14ac:dyDescent="0.2"/>
    <row r="1542" ht="12.2" customHeight="1" x14ac:dyDescent="0.2"/>
    <row r="1543" ht="10.9" customHeight="1" x14ac:dyDescent="0.2"/>
    <row r="1544" ht="10.9" customHeight="1" x14ac:dyDescent="0.2"/>
    <row r="1545" ht="10.35" customHeight="1" x14ac:dyDescent="0.2"/>
    <row r="1546" ht="10.35" customHeight="1" x14ac:dyDescent="0.2"/>
    <row r="1547" ht="20.45" customHeight="1" x14ac:dyDescent="0.2"/>
    <row r="1548" ht="20.45" customHeight="1" x14ac:dyDescent="0.2"/>
    <row r="1549" ht="10.35" customHeight="1" x14ac:dyDescent="0.2"/>
    <row r="1550" ht="10.35" customHeight="1" x14ac:dyDescent="0.2"/>
    <row r="1551" ht="20.45" customHeight="1" x14ac:dyDescent="0.2"/>
    <row r="1552" ht="10.35" customHeight="1" x14ac:dyDescent="0.2"/>
    <row r="1553" ht="10.9" customHeight="1" x14ac:dyDescent="0.2"/>
    <row r="1554" ht="12.2" customHeight="1" x14ac:dyDescent="0.2"/>
    <row r="1555" ht="10.9" customHeight="1" x14ac:dyDescent="0.2"/>
    <row r="1556" ht="24.2" customHeight="1" x14ac:dyDescent="0.2"/>
    <row r="1557" ht="12.2" customHeight="1" x14ac:dyDescent="0.2"/>
    <row r="1558" ht="10.9" customHeight="1" x14ac:dyDescent="0.2"/>
    <row r="1559" ht="24.2" customHeight="1" x14ac:dyDescent="0.2"/>
    <row r="1560" ht="12.2" customHeight="1" x14ac:dyDescent="0.2"/>
    <row r="1561" ht="24.2" customHeight="1" x14ac:dyDescent="0.2"/>
    <row r="1562" ht="12.2" customHeight="1" x14ac:dyDescent="0.2"/>
    <row r="1563" ht="12.2" customHeight="1" x14ac:dyDescent="0.2"/>
    <row r="1564" ht="12.2" customHeight="1" x14ac:dyDescent="0.2"/>
    <row r="1565" ht="10.9" customHeight="1" x14ac:dyDescent="0.2"/>
    <row r="1566" ht="24.2" customHeight="1" x14ac:dyDescent="0.2"/>
    <row r="1567" ht="12.2" customHeight="1" x14ac:dyDescent="0.2"/>
    <row r="1568" ht="12.2" customHeight="1" x14ac:dyDescent="0.2"/>
    <row r="1569" ht="10.9" customHeight="1" x14ac:dyDescent="0.2"/>
    <row r="1570" ht="12.2" customHeight="1" x14ac:dyDescent="0.2"/>
    <row r="1571" ht="12.2" customHeight="1" x14ac:dyDescent="0.2"/>
    <row r="1572" ht="12.2" customHeight="1" x14ac:dyDescent="0.2"/>
    <row r="1573" ht="10.9" customHeight="1" x14ac:dyDescent="0.2"/>
    <row r="1574" ht="24.2" customHeight="1" x14ac:dyDescent="0.2"/>
    <row r="1575" ht="12.2" customHeight="1" x14ac:dyDescent="0.2"/>
    <row r="1576" ht="12.2" customHeight="1" x14ac:dyDescent="0.2"/>
    <row r="1577" ht="12.2" customHeight="1" x14ac:dyDescent="0.2"/>
    <row r="1578" ht="12.2" customHeight="1" x14ac:dyDescent="0.2"/>
    <row r="1579" ht="12.2" customHeight="1" x14ac:dyDescent="0.2"/>
    <row r="1580" ht="10.9" customHeight="1" x14ac:dyDescent="0.2"/>
    <row r="1581" ht="24.2" customHeight="1" x14ac:dyDescent="0.2"/>
    <row r="1582" ht="12.2" customHeight="1" x14ac:dyDescent="0.2"/>
    <row r="1583" ht="10.9" customHeight="1" x14ac:dyDescent="0.2"/>
    <row r="1584" ht="24.2" customHeight="1" x14ac:dyDescent="0.2"/>
    <row r="1585" ht="12.2" customHeight="1" x14ac:dyDescent="0.2"/>
    <row r="1586" ht="10.9" customHeight="1" x14ac:dyDescent="0.2"/>
    <row r="1587" ht="12.2" customHeight="1" x14ac:dyDescent="0.2"/>
    <row r="1588" ht="12.2" customHeight="1" x14ac:dyDescent="0.2"/>
    <row r="1589" ht="12.2" customHeight="1" x14ac:dyDescent="0.2"/>
    <row r="1590" ht="10.9" customHeight="1" x14ac:dyDescent="0.2"/>
    <row r="1591" ht="10.9" customHeight="1" x14ac:dyDescent="0.2"/>
    <row r="1592" ht="10.35" customHeight="1" x14ac:dyDescent="0.2"/>
    <row r="1593" ht="10.35" customHeight="1" x14ac:dyDescent="0.2"/>
    <row r="1594" ht="20.45" customHeight="1" x14ac:dyDescent="0.2"/>
    <row r="1595" ht="20.45" customHeight="1" x14ac:dyDescent="0.2"/>
    <row r="1596" ht="10.35" customHeight="1" x14ac:dyDescent="0.2"/>
    <row r="1597" ht="10.35" customHeight="1" x14ac:dyDescent="0.2"/>
    <row r="1598" ht="20.45" customHeight="1" x14ac:dyDescent="0.2"/>
    <row r="1599" ht="10.35" customHeight="1" x14ac:dyDescent="0.2"/>
    <row r="1600" ht="10.9" customHeight="1" x14ac:dyDescent="0.2"/>
    <row r="1601" ht="12.2" customHeight="1" x14ac:dyDescent="0.2"/>
    <row r="1602" ht="10.9" customHeight="1" x14ac:dyDescent="0.2"/>
    <row r="1603" ht="24.2" customHeight="1" x14ac:dyDescent="0.2"/>
    <row r="1604" ht="12.2" customHeight="1" x14ac:dyDescent="0.2"/>
    <row r="1605" ht="10.9" customHeight="1" x14ac:dyDescent="0.2"/>
    <row r="1606" ht="24.2" customHeight="1" x14ac:dyDescent="0.2"/>
    <row r="1607" ht="24.2" customHeight="1" x14ac:dyDescent="0.2"/>
    <row r="1608" ht="12.2" customHeight="1" x14ac:dyDescent="0.2"/>
    <row r="1609" ht="10.9" customHeight="1" x14ac:dyDescent="0.2"/>
    <row r="1610" ht="24.2" customHeight="1" x14ac:dyDescent="0.2"/>
    <row r="1611" ht="12.2" customHeight="1" x14ac:dyDescent="0.2"/>
    <row r="1612" ht="10.9" customHeight="1" x14ac:dyDescent="0.2"/>
    <row r="1613" ht="12.2" customHeight="1" x14ac:dyDescent="0.2"/>
    <row r="1614" ht="12.2" customHeight="1" x14ac:dyDescent="0.2"/>
    <row r="1615" ht="12.2" customHeight="1" x14ac:dyDescent="0.2"/>
    <row r="1616" ht="10.9" customHeight="1" x14ac:dyDescent="0.2"/>
    <row r="1617" ht="24.2" customHeight="1" x14ac:dyDescent="0.2"/>
    <row r="1618" ht="12.2" customHeight="1" x14ac:dyDescent="0.2"/>
    <row r="1619" ht="10.9" customHeight="1" x14ac:dyDescent="0.2"/>
    <row r="1620" ht="24.2" customHeight="1" x14ac:dyDescent="0.2"/>
    <row r="1621" ht="12.2" customHeight="1" x14ac:dyDescent="0.2"/>
    <row r="1622" ht="10.9" customHeight="1" x14ac:dyDescent="0.2"/>
    <row r="1623" ht="24.2" customHeight="1" x14ac:dyDescent="0.2"/>
    <row r="1624" ht="12.2" customHeight="1" x14ac:dyDescent="0.2"/>
    <row r="1625" ht="10.9" customHeight="1" x14ac:dyDescent="0.2"/>
    <row r="1626" ht="12.2" customHeight="1" x14ac:dyDescent="0.2"/>
    <row r="1627" ht="12.2" customHeight="1" x14ac:dyDescent="0.2"/>
    <row r="1628" ht="12.2" customHeight="1" x14ac:dyDescent="0.2"/>
    <row r="1629" ht="10.9" customHeight="1" x14ac:dyDescent="0.2"/>
    <row r="1630" ht="10.9" customHeight="1" x14ac:dyDescent="0.2"/>
    <row r="1631" ht="10.35" customHeight="1" x14ac:dyDescent="0.2"/>
    <row r="1632" ht="10.35" customHeight="1" x14ac:dyDescent="0.2"/>
    <row r="1633" ht="20.45" customHeight="1" x14ac:dyDescent="0.2"/>
    <row r="1634" ht="20.45" customHeight="1" x14ac:dyDescent="0.2"/>
    <row r="1635" ht="10.35" customHeight="1" x14ac:dyDescent="0.2"/>
    <row r="1636" ht="10.35" customHeight="1" x14ac:dyDescent="0.2"/>
    <row r="1637" ht="20.45" customHeight="1" x14ac:dyDescent="0.2"/>
    <row r="1638" ht="10.35" customHeight="1" x14ac:dyDescent="0.2"/>
    <row r="1639" ht="10.9" customHeight="1" x14ac:dyDescent="0.2"/>
    <row r="1640" ht="12.2" customHeight="1" x14ac:dyDescent="0.2"/>
    <row r="1641" ht="10.9" customHeight="1" x14ac:dyDescent="0.2"/>
    <row r="1642" ht="24.2" customHeight="1" x14ac:dyDescent="0.2"/>
    <row r="1643" ht="12.2" customHeight="1" x14ac:dyDescent="0.2"/>
    <row r="1644" ht="10.9" customHeight="1" x14ac:dyDescent="0.2"/>
    <row r="1645" ht="24.2" customHeight="1" x14ac:dyDescent="0.2"/>
    <row r="1646" ht="24.2" customHeight="1" x14ac:dyDescent="0.2"/>
    <row r="1647" ht="12.2" customHeight="1" x14ac:dyDescent="0.2"/>
    <row r="1648" ht="10.9" customHeight="1" x14ac:dyDescent="0.2"/>
    <row r="1649" ht="24.2" customHeight="1" x14ac:dyDescent="0.2"/>
    <row r="1650" ht="12.2" customHeight="1" x14ac:dyDescent="0.2"/>
    <row r="1651" ht="10.9" customHeight="1" x14ac:dyDescent="0.2"/>
    <row r="1652" ht="12.2" customHeight="1" x14ac:dyDescent="0.2"/>
    <row r="1653" ht="12.2" customHeight="1" x14ac:dyDescent="0.2"/>
    <row r="1654" ht="12.2" customHeight="1" x14ac:dyDescent="0.2"/>
    <row r="1655" ht="10.9" customHeight="1" x14ac:dyDescent="0.2"/>
    <row r="1656" ht="24.2" customHeight="1" x14ac:dyDescent="0.2"/>
    <row r="1657" ht="12.2" customHeight="1" x14ac:dyDescent="0.2"/>
    <row r="1658" ht="10.9" customHeight="1" x14ac:dyDescent="0.2"/>
    <row r="1659" ht="24.2" customHeight="1" x14ac:dyDescent="0.2"/>
    <row r="1660" ht="12.2" customHeight="1" x14ac:dyDescent="0.2"/>
    <row r="1661" ht="10.9" customHeight="1" x14ac:dyDescent="0.2"/>
    <row r="1662" ht="24.2" customHeight="1" x14ac:dyDescent="0.2"/>
    <row r="1663" ht="12.2" customHeight="1" x14ac:dyDescent="0.2"/>
    <row r="1664" ht="10.9" customHeight="1" x14ac:dyDescent="0.2"/>
    <row r="1665" ht="12.2" customHeight="1" x14ac:dyDescent="0.2"/>
    <row r="1666" ht="12.2" customHeight="1" x14ac:dyDescent="0.2"/>
    <row r="1667" ht="12.2" customHeight="1" x14ac:dyDescent="0.2"/>
    <row r="1668" ht="10.9" customHeight="1" x14ac:dyDescent="0.2"/>
    <row r="1669" ht="10.9" customHeight="1" x14ac:dyDescent="0.2"/>
    <row r="1670" ht="10.35" customHeight="1" x14ac:dyDescent="0.2"/>
    <row r="1671" ht="10.35" customHeight="1" x14ac:dyDescent="0.2"/>
    <row r="1672" ht="20.45" customHeight="1" x14ac:dyDescent="0.2"/>
    <row r="1673" ht="20.45" customHeight="1" x14ac:dyDescent="0.2"/>
    <row r="1674" ht="10.35" customHeight="1" x14ac:dyDescent="0.2"/>
    <row r="1675" ht="10.35" customHeight="1" x14ac:dyDescent="0.2"/>
    <row r="1676" ht="20.45" customHeight="1" x14ac:dyDescent="0.2"/>
    <row r="1677" ht="10.35" customHeight="1" x14ac:dyDescent="0.2"/>
    <row r="1678" ht="10.9" customHeight="1" x14ac:dyDescent="0.2"/>
    <row r="1679" ht="24.2" customHeight="1" x14ac:dyDescent="0.2"/>
    <row r="1680" ht="10.9" customHeight="1" x14ac:dyDescent="0.2"/>
    <row r="1681" ht="24.2" customHeight="1" x14ac:dyDescent="0.2"/>
    <row r="1682" ht="12.2" customHeight="1" x14ac:dyDescent="0.2"/>
    <row r="1683" ht="10.9" customHeight="1" x14ac:dyDescent="0.2"/>
    <row r="1684" ht="24.2" customHeight="1" x14ac:dyDescent="0.2"/>
    <row r="1685" ht="24.2" customHeight="1" x14ac:dyDescent="0.2"/>
    <row r="1686" ht="12.2" customHeight="1" x14ac:dyDescent="0.2"/>
    <row r="1687" ht="12.2" customHeight="1" x14ac:dyDescent="0.2"/>
    <row r="1688" ht="10.9" customHeight="1" x14ac:dyDescent="0.2"/>
    <row r="1689" ht="24.2" customHeight="1" x14ac:dyDescent="0.2"/>
    <row r="1690" ht="12.2" customHeight="1" x14ac:dyDescent="0.2"/>
    <row r="1691" ht="10.9" customHeight="1" x14ac:dyDescent="0.2"/>
    <row r="1692" ht="12.2" customHeight="1" x14ac:dyDescent="0.2"/>
    <row r="1693" ht="12.2" customHeight="1" x14ac:dyDescent="0.2"/>
    <row r="1694" ht="12.2" customHeight="1" x14ac:dyDescent="0.2"/>
    <row r="1695" ht="10.9" customHeight="1" x14ac:dyDescent="0.2"/>
    <row r="1696" ht="24.2" customHeight="1" x14ac:dyDescent="0.2"/>
    <row r="1697" ht="12.2" customHeight="1" x14ac:dyDescent="0.2"/>
    <row r="1698" ht="10.9" customHeight="1" x14ac:dyDescent="0.2"/>
    <row r="1699" ht="24.2" customHeight="1" x14ac:dyDescent="0.2"/>
    <row r="1700" ht="12.2" customHeight="1" x14ac:dyDescent="0.2"/>
    <row r="1701" ht="10.9" customHeight="1" x14ac:dyDescent="0.2"/>
    <row r="1702" ht="24.2" customHeight="1" x14ac:dyDescent="0.2"/>
    <row r="1703" ht="12.2" customHeight="1" x14ac:dyDescent="0.2"/>
    <row r="1704" ht="10.9" customHeight="1" x14ac:dyDescent="0.2"/>
    <row r="1705" ht="12.2" customHeight="1" x14ac:dyDescent="0.2"/>
    <row r="1706" ht="12.2" customHeight="1" x14ac:dyDescent="0.2"/>
    <row r="1707" ht="12.2" customHeight="1" x14ac:dyDescent="0.2"/>
    <row r="1708" ht="10.9" customHeight="1" x14ac:dyDescent="0.2"/>
    <row r="1709" ht="10.9" customHeight="1" x14ac:dyDescent="0.2"/>
    <row r="1710" ht="10.35" customHeight="1" x14ac:dyDescent="0.2"/>
    <row r="1711" ht="10.35" customHeight="1" x14ac:dyDescent="0.2"/>
    <row r="1712" ht="20.45" customHeight="1" x14ac:dyDescent="0.2"/>
    <row r="1713" ht="20.45" customHeight="1" x14ac:dyDescent="0.2"/>
    <row r="1714" ht="10.35" customHeight="1" x14ac:dyDescent="0.2"/>
    <row r="1715" ht="10.35" customHeight="1" x14ac:dyDescent="0.2"/>
    <row r="1716" ht="20.45" customHeight="1" x14ac:dyDescent="0.2"/>
    <row r="1717" ht="10.35" customHeight="1" x14ac:dyDescent="0.2"/>
    <row r="1718" ht="10.9" customHeight="1" x14ac:dyDescent="0.2"/>
    <row r="1719" ht="12.2" customHeight="1" x14ac:dyDescent="0.2"/>
    <row r="1720" ht="10.9" customHeight="1" x14ac:dyDescent="0.2"/>
    <row r="1721" ht="24.2" customHeight="1" x14ac:dyDescent="0.2"/>
    <row r="1722" ht="12.2" customHeight="1" x14ac:dyDescent="0.2"/>
    <row r="1723" ht="10.9" customHeight="1" x14ac:dyDescent="0.2"/>
    <row r="1724" ht="24.2" customHeight="1" x14ac:dyDescent="0.2"/>
    <row r="1725" ht="24.2" customHeight="1" x14ac:dyDescent="0.2"/>
    <row r="1726" ht="12.2" customHeight="1" x14ac:dyDescent="0.2"/>
    <row r="1727" ht="10.9" customHeight="1" x14ac:dyDescent="0.2"/>
    <row r="1728" ht="24.2" customHeight="1" x14ac:dyDescent="0.2"/>
    <row r="1729" ht="12.2" customHeight="1" x14ac:dyDescent="0.2"/>
    <row r="1730" ht="10.9" customHeight="1" x14ac:dyDescent="0.2"/>
    <row r="1731" ht="12.2" customHeight="1" x14ac:dyDescent="0.2"/>
    <row r="1732" ht="12.2" customHeight="1" x14ac:dyDescent="0.2"/>
    <row r="1733" ht="12.2" customHeight="1" x14ac:dyDescent="0.2"/>
    <row r="1734" ht="10.9" customHeight="1" x14ac:dyDescent="0.2"/>
    <row r="1735" ht="24.2" customHeight="1" x14ac:dyDescent="0.2"/>
    <row r="1736" ht="12.2" customHeight="1" x14ac:dyDescent="0.2"/>
    <row r="1737" ht="10.9" customHeight="1" x14ac:dyDescent="0.2"/>
    <row r="1738" ht="24.2" customHeight="1" x14ac:dyDescent="0.2"/>
    <row r="1739" ht="12.2" customHeight="1" x14ac:dyDescent="0.2"/>
    <row r="1740" ht="10.9" customHeight="1" x14ac:dyDescent="0.2"/>
    <row r="1741" ht="24.2" customHeight="1" x14ac:dyDescent="0.2"/>
    <row r="1742" ht="12.2" customHeight="1" x14ac:dyDescent="0.2"/>
    <row r="1743" ht="10.9" customHeight="1" x14ac:dyDescent="0.2"/>
    <row r="1744" ht="12.2" customHeight="1" x14ac:dyDescent="0.2"/>
    <row r="1745" ht="12.2" customHeight="1" x14ac:dyDescent="0.2"/>
    <row r="1746" ht="12.2" customHeight="1" x14ac:dyDescent="0.2"/>
    <row r="1747" ht="10.9" customHeight="1" x14ac:dyDescent="0.2"/>
    <row r="1748" ht="10.9" customHeight="1" x14ac:dyDescent="0.2"/>
    <row r="1749" ht="10.35" customHeight="1" x14ac:dyDescent="0.2"/>
    <row r="1750" ht="10.35" customHeight="1" x14ac:dyDescent="0.2"/>
    <row r="1751" ht="20.45" customHeight="1" x14ac:dyDescent="0.2"/>
    <row r="1752" ht="20.45" customHeight="1" x14ac:dyDescent="0.2"/>
    <row r="1753" ht="10.35" customHeight="1" x14ac:dyDescent="0.2"/>
    <row r="1754" ht="10.35" customHeight="1" x14ac:dyDescent="0.2"/>
    <row r="1755" ht="20.45" customHeight="1" x14ac:dyDescent="0.2"/>
    <row r="1756" ht="10.35" customHeight="1" x14ac:dyDescent="0.2"/>
    <row r="1757" ht="10.9" customHeight="1" x14ac:dyDescent="0.2"/>
    <row r="1758" ht="24.2" customHeight="1" x14ac:dyDescent="0.2"/>
    <row r="1759" ht="10.9" customHeight="1" x14ac:dyDescent="0.2"/>
    <row r="1760" ht="24.2" customHeight="1" x14ac:dyDescent="0.2"/>
    <row r="1761" ht="12.2" customHeight="1" x14ac:dyDescent="0.2"/>
    <row r="1762" ht="10.9" customHeight="1" x14ac:dyDescent="0.2"/>
    <row r="1763" ht="24.2" customHeight="1" x14ac:dyDescent="0.2"/>
    <row r="1764" ht="12.2" customHeight="1" x14ac:dyDescent="0.2"/>
    <row r="1765" ht="12.2" customHeight="1" x14ac:dyDescent="0.2"/>
    <row r="1766" ht="12.2" customHeight="1" x14ac:dyDescent="0.2"/>
    <row r="1767" ht="10.9" customHeight="1" x14ac:dyDescent="0.2"/>
    <row r="1768" ht="24.2" customHeight="1" x14ac:dyDescent="0.2"/>
    <row r="1769" ht="12.2" customHeight="1" x14ac:dyDescent="0.2"/>
    <row r="1770" ht="10.9" customHeight="1" x14ac:dyDescent="0.2"/>
    <row r="1771" ht="12.2" customHeight="1" x14ac:dyDescent="0.2"/>
    <row r="1772" ht="12.2" customHeight="1" x14ac:dyDescent="0.2"/>
    <row r="1773" ht="12.2" customHeight="1" x14ac:dyDescent="0.2"/>
    <row r="1774" ht="10.9" customHeight="1" x14ac:dyDescent="0.2"/>
    <row r="1775" ht="24.2" customHeight="1" x14ac:dyDescent="0.2"/>
    <row r="1776" ht="12.2" customHeight="1" x14ac:dyDescent="0.2"/>
    <row r="1777" ht="12.2" customHeight="1" x14ac:dyDescent="0.2"/>
    <row r="1778" ht="12.2" customHeight="1" x14ac:dyDescent="0.2"/>
    <row r="1779" ht="10.9" customHeight="1" x14ac:dyDescent="0.2"/>
    <row r="1780" ht="24.2" customHeight="1" x14ac:dyDescent="0.2"/>
    <row r="1781" ht="12.2" customHeight="1" x14ac:dyDescent="0.2"/>
    <row r="1782" ht="10.9" customHeight="1" x14ac:dyDescent="0.2"/>
    <row r="1783" ht="24.2" customHeight="1" x14ac:dyDescent="0.2"/>
    <row r="1784" ht="12.2" customHeight="1" x14ac:dyDescent="0.2"/>
    <row r="1785" ht="10.9" customHeight="1" x14ac:dyDescent="0.2"/>
    <row r="1786" ht="12.2" customHeight="1" x14ac:dyDescent="0.2"/>
    <row r="1787" ht="12.2" customHeight="1" x14ac:dyDescent="0.2"/>
    <row r="1788" ht="12.2" customHeight="1" x14ac:dyDescent="0.2"/>
    <row r="1789" ht="10.9" customHeight="1" x14ac:dyDescent="0.2"/>
    <row r="1790" ht="10.9" customHeight="1" x14ac:dyDescent="0.2"/>
    <row r="1791" ht="10.35" customHeight="1" x14ac:dyDescent="0.2"/>
    <row r="1792" ht="10.35" customHeight="1" x14ac:dyDescent="0.2"/>
    <row r="1793" ht="20.45" customHeight="1" x14ac:dyDescent="0.2"/>
    <row r="1794" ht="20.45" customHeight="1" x14ac:dyDescent="0.2"/>
    <row r="1795" ht="10.35" customHeight="1" x14ac:dyDescent="0.2"/>
    <row r="1796" ht="10.35" customHeight="1" x14ac:dyDescent="0.2"/>
    <row r="1797" ht="20.45" customHeight="1" x14ac:dyDescent="0.2"/>
    <row r="1798" ht="10.35" customHeight="1" x14ac:dyDescent="0.2"/>
    <row r="1799" ht="10.9" customHeight="1" x14ac:dyDescent="0.2"/>
    <row r="1800" ht="12.2" customHeight="1" x14ac:dyDescent="0.2"/>
    <row r="1801" ht="10.9" customHeight="1" x14ac:dyDescent="0.2"/>
    <row r="1802" ht="24.2" customHeight="1" x14ac:dyDescent="0.2"/>
    <row r="1803" ht="12.2" customHeight="1" x14ac:dyDescent="0.2"/>
    <row r="1804" ht="10.9" customHeight="1" x14ac:dyDescent="0.2"/>
    <row r="1805" ht="24.2" customHeight="1" x14ac:dyDescent="0.2"/>
    <row r="1806" ht="24.2" customHeight="1" x14ac:dyDescent="0.2"/>
    <row r="1807" ht="12.2" customHeight="1" x14ac:dyDescent="0.2"/>
    <row r="1808" ht="10.9" customHeight="1" x14ac:dyDescent="0.2"/>
    <row r="1809" ht="24.2" customHeight="1" x14ac:dyDescent="0.2"/>
    <row r="1810" ht="12.2" customHeight="1" x14ac:dyDescent="0.2"/>
    <row r="1811" ht="10.9" customHeight="1" x14ac:dyDescent="0.2"/>
    <row r="1812" ht="12.2" customHeight="1" x14ac:dyDescent="0.2"/>
    <row r="1813" ht="12.2" customHeight="1" x14ac:dyDescent="0.2"/>
    <row r="1814" ht="12.2" customHeight="1" x14ac:dyDescent="0.2"/>
    <row r="1815" ht="10.9" customHeight="1" x14ac:dyDescent="0.2"/>
    <row r="1816" ht="24.2" customHeight="1" x14ac:dyDescent="0.2"/>
    <row r="1817" ht="12.2" customHeight="1" x14ac:dyDescent="0.2"/>
    <row r="1818" ht="10.9" customHeight="1" x14ac:dyDescent="0.2"/>
    <row r="1819" ht="24.2" customHeight="1" x14ac:dyDescent="0.2"/>
    <row r="1820" ht="12.2" customHeight="1" x14ac:dyDescent="0.2"/>
    <row r="1821" ht="10.9" customHeight="1" x14ac:dyDescent="0.2"/>
    <row r="1822" ht="24.2" customHeight="1" x14ac:dyDescent="0.2"/>
    <row r="1823" ht="12.2" customHeight="1" x14ac:dyDescent="0.2"/>
    <row r="1824" ht="10.9" customHeight="1" x14ac:dyDescent="0.2"/>
    <row r="1825" ht="12.2" customHeight="1" x14ac:dyDescent="0.2"/>
    <row r="1826" ht="12.2" customHeight="1" x14ac:dyDescent="0.2"/>
    <row r="1827" ht="12.2" customHeight="1" x14ac:dyDescent="0.2"/>
    <row r="1828" ht="10.9" customHeight="1" x14ac:dyDescent="0.2"/>
    <row r="1829" ht="10.9" customHeight="1" x14ac:dyDescent="0.2"/>
    <row r="1830" ht="10.35" customHeight="1" x14ac:dyDescent="0.2"/>
    <row r="1831" ht="10.35" customHeight="1" x14ac:dyDescent="0.2"/>
    <row r="1832" ht="20.45" customHeight="1" x14ac:dyDescent="0.2"/>
    <row r="1833" ht="20.45" customHeight="1" x14ac:dyDescent="0.2"/>
    <row r="1834" ht="10.35" customHeight="1" x14ac:dyDescent="0.2"/>
    <row r="1835" ht="10.35" customHeight="1" x14ac:dyDescent="0.2"/>
    <row r="1836" ht="20.45" customHeight="1" x14ac:dyDescent="0.2"/>
    <row r="1837" ht="10.35" customHeight="1" x14ac:dyDescent="0.2"/>
    <row r="1838" ht="10.9" customHeight="1" x14ac:dyDescent="0.2"/>
    <row r="1839" ht="12.2" customHeight="1" x14ac:dyDescent="0.2"/>
    <row r="1840" ht="10.9" customHeight="1" x14ac:dyDescent="0.2"/>
    <row r="1841" ht="24.2" customHeight="1" x14ac:dyDescent="0.2"/>
    <row r="1842" ht="12.2" customHeight="1" x14ac:dyDescent="0.2"/>
    <row r="1843" ht="10.9" customHeight="1" x14ac:dyDescent="0.2"/>
    <row r="1844" ht="24.2" customHeight="1" x14ac:dyDescent="0.2"/>
    <row r="1845" ht="24.2" customHeight="1" x14ac:dyDescent="0.2"/>
    <row r="1846" ht="12.2" customHeight="1" x14ac:dyDescent="0.2"/>
    <row r="1847" ht="10.9" customHeight="1" x14ac:dyDescent="0.2"/>
    <row r="1848" ht="24.2" customHeight="1" x14ac:dyDescent="0.2"/>
    <row r="1849" ht="12.2" customHeight="1" x14ac:dyDescent="0.2"/>
    <row r="1850" ht="10.9" customHeight="1" x14ac:dyDescent="0.2"/>
    <row r="1851" ht="12.2" customHeight="1" x14ac:dyDescent="0.2"/>
    <row r="1852" ht="12.2" customHeight="1" x14ac:dyDescent="0.2"/>
    <row r="1853" ht="12.2" customHeight="1" x14ac:dyDescent="0.2"/>
    <row r="1854" ht="10.9" customHeight="1" x14ac:dyDescent="0.2"/>
    <row r="1855" ht="24.2" customHeight="1" x14ac:dyDescent="0.2"/>
    <row r="1856" ht="12.2" customHeight="1" x14ac:dyDescent="0.2"/>
    <row r="1857" ht="10.9" customHeight="1" x14ac:dyDescent="0.2"/>
    <row r="1858" ht="24.2" customHeight="1" x14ac:dyDescent="0.2"/>
    <row r="1859" ht="12.2" customHeight="1" x14ac:dyDescent="0.2"/>
    <row r="1860" ht="10.9" customHeight="1" x14ac:dyDescent="0.2"/>
    <row r="1861" ht="24.2" customHeight="1" x14ac:dyDescent="0.2"/>
    <row r="1862" ht="12.2" customHeight="1" x14ac:dyDescent="0.2"/>
    <row r="1863" ht="10.9" customHeight="1" x14ac:dyDescent="0.2"/>
    <row r="1864" ht="12.2" customHeight="1" x14ac:dyDescent="0.2"/>
    <row r="1865" ht="12.2" customHeight="1" x14ac:dyDescent="0.2"/>
    <row r="1866" ht="12.2" customHeight="1" x14ac:dyDescent="0.2"/>
    <row r="1867" ht="10.9" customHeight="1" x14ac:dyDescent="0.2"/>
    <row r="1868" ht="10.9" customHeight="1" x14ac:dyDescent="0.2"/>
    <row r="1869" ht="10.35" customHeight="1" x14ac:dyDescent="0.2"/>
    <row r="1870" ht="10.35" customHeight="1" x14ac:dyDescent="0.2"/>
    <row r="1871" ht="20.45" customHeight="1" x14ac:dyDescent="0.2"/>
    <row r="1872" ht="20.45" customHeight="1" x14ac:dyDescent="0.2"/>
    <row r="1873" ht="10.35" customHeight="1" x14ac:dyDescent="0.2"/>
    <row r="1874" ht="10.35" customHeight="1" x14ac:dyDescent="0.2"/>
    <row r="1875" ht="20.45" customHeight="1" x14ac:dyDescent="0.2"/>
    <row r="1876" ht="10.35" customHeight="1" x14ac:dyDescent="0.2"/>
    <row r="1877" ht="10.9" customHeight="1" x14ac:dyDescent="0.2"/>
    <row r="1878" ht="24.2" customHeight="1" x14ac:dyDescent="0.2"/>
    <row r="1879" ht="10.9" customHeight="1" x14ac:dyDescent="0.2"/>
    <row r="1880" ht="24.2" customHeight="1" x14ac:dyDescent="0.2"/>
    <row r="1881" ht="12.2" customHeight="1" x14ac:dyDescent="0.2"/>
    <row r="1882" ht="10.9" customHeight="1" x14ac:dyDescent="0.2"/>
    <row r="1883" ht="24.2" customHeight="1" x14ac:dyDescent="0.2"/>
    <row r="1884" ht="24.2" customHeight="1" x14ac:dyDescent="0.2"/>
    <row r="1885" ht="12.2" customHeight="1" x14ac:dyDescent="0.2"/>
    <row r="1886" ht="10.9" customHeight="1" x14ac:dyDescent="0.2"/>
    <row r="1887" ht="24.2" customHeight="1" x14ac:dyDescent="0.2"/>
    <row r="1888" ht="12.2" customHeight="1" x14ac:dyDescent="0.2"/>
    <row r="1889" ht="10.9" customHeight="1" x14ac:dyDescent="0.2"/>
    <row r="1890" ht="12.2" customHeight="1" x14ac:dyDescent="0.2"/>
    <row r="1891" ht="12.2" customHeight="1" x14ac:dyDescent="0.2"/>
    <row r="1892" ht="12.2" customHeight="1" x14ac:dyDescent="0.2"/>
    <row r="1893" ht="10.9" customHeight="1" x14ac:dyDescent="0.2"/>
    <row r="1894" ht="24.2" customHeight="1" x14ac:dyDescent="0.2"/>
    <row r="1895" ht="12.2" customHeight="1" x14ac:dyDescent="0.2"/>
    <row r="1896" ht="10.9" customHeight="1" x14ac:dyDescent="0.2"/>
    <row r="1897" ht="24.2" customHeight="1" x14ac:dyDescent="0.2"/>
    <row r="1898" ht="12.2" customHeight="1" x14ac:dyDescent="0.2"/>
    <row r="1899" ht="10.9" customHeight="1" x14ac:dyDescent="0.2"/>
    <row r="1900" ht="24.2" customHeight="1" x14ac:dyDescent="0.2"/>
    <row r="1901" ht="12.2" customHeight="1" x14ac:dyDescent="0.2"/>
    <row r="1902" ht="10.9" customHeight="1" x14ac:dyDescent="0.2"/>
    <row r="1903" ht="12.2" customHeight="1" x14ac:dyDescent="0.2"/>
    <row r="1904" ht="12.2" customHeight="1" x14ac:dyDescent="0.2"/>
    <row r="1905" ht="12.2" customHeight="1" x14ac:dyDescent="0.2"/>
    <row r="1906" ht="10.9" customHeight="1" x14ac:dyDescent="0.2"/>
    <row r="1907" ht="10.9" customHeight="1" x14ac:dyDescent="0.2"/>
    <row r="1908" ht="10.35" customHeight="1" x14ac:dyDescent="0.2"/>
    <row r="1909" ht="10.35" customHeight="1" x14ac:dyDescent="0.2"/>
    <row r="1910" ht="20.45" customHeight="1" x14ac:dyDescent="0.2"/>
    <row r="1911" ht="20.45" customHeight="1" x14ac:dyDescent="0.2"/>
    <row r="1912" ht="10.35" customHeight="1" x14ac:dyDescent="0.2"/>
    <row r="1913" ht="10.35" customHeight="1" x14ac:dyDescent="0.2"/>
    <row r="1914" ht="20.45" customHeight="1" x14ac:dyDescent="0.2"/>
    <row r="1915" ht="10.35" customHeight="1" x14ac:dyDescent="0.2"/>
    <row r="1916" ht="10.9" customHeight="1" x14ac:dyDescent="0.2"/>
    <row r="1917" ht="12.2" customHeight="1" x14ac:dyDescent="0.2"/>
    <row r="1918" ht="10.9" customHeight="1" x14ac:dyDescent="0.2"/>
    <row r="1919" ht="24.2" customHeight="1" x14ac:dyDescent="0.2"/>
    <row r="1920" ht="12.2" customHeight="1" x14ac:dyDescent="0.2"/>
    <row r="1921" ht="10.9" customHeight="1" x14ac:dyDescent="0.2"/>
    <row r="1922" ht="24.2" customHeight="1" x14ac:dyDescent="0.2"/>
    <row r="1923" ht="24.2" customHeight="1" x14ac:dyDescent="0.2"/>
    <row r="1924" ht="12.2" customHeight="1" x14ac:dyDescent="0.2"/>
    <row r="1925" ht="10.9" customHeight="1" x14ac:dyDescent="0.2"/>
    <row r="1926" ht="24.2" customHeight="1" x14ac:dyDescent="0.2"/>
    <row r="1927" ht="12.2" customHeight="1" x14ac:dyDescent="0.2"/>
    <row r="1928" ht="10.9" customHeight="1" x14ac:dyDescent="0.2"/>
    <row r="1929" ht="12.2" customHeight="1" x14ac:dyDescent="0.2"/>
    <row r="1930" ht="12.2" customHeight="1" x14ac:dyDescent="0.2"/>
    <row r="1931" ht="12.2" customHeight="1" x14ac:dyDescent="0.2"/>
    <row r="1932" ht="10.9" customHeight="1" x14ac:dyDescent="0.2"/>
    <row r="1933" ht="24.2" customHeight="1" x14ac:dyDescent="0.2"/>
    <row r="1934" ht="12.2" customHeight="1" x14ac:dyDescent="0.2"/>
    <row r="1935" ht="10.9" customHeight="1" x14ac:dyDescent="0.2"/>
    <row r="1936" ht="24.2" customHeight="1" x14ac:dyDescent="0.2"/>
    <row r="1937" ht="12.2" customHeight="1" x14ac:dyDescent="0.2"/>
    <row r="1938" ht="10.9" customHeight="1" x14ac:dyDescent="0.2"/>
    <row r="1939" ht="24.2" customHeight="1" x14ac:dyDescent="0.2"/>
    <row r="1940" ht="12.2" customHeight="1" x14ac:dyDescent="0.2"/>
    <row r="1941" ht="10.9" customHeight="1" x14ac:dyDescent="0.2"/>
    <row r="1942" ht="12.2" customHeight="1" x14ac:dyDescent="0.2"/>
    <row r="1943" ht="12.2" customHeight="1" x14ac:dyDescent="0.2"/>
    <row r="1944" ht="12.2" customHeight="1" x14ac:dyDescent="0.2"/>
    <row r="1945" ht="10.9" customHeight="1" x14ac:dyDescent="0.2"/>
    <row r="1946" ht="10.9" customHeight="1" x14ac:dyDescent="0.2"/>
    <row r="1947" ht="10.35" customHeight="1" x14ac:dyDescent="0.2"/>
    <row r="1948" ht="10.35" customHeight="1" x14ac:dyDescent="0.2"/>
    <row r="1949" ht="20.45" customHeight="1" x14ac:dyDescent="0.2"/>
    <row r="1950" ht="20.45" customHeight="1" x14ac:dyDescent="0.2"/>
    <row r="1951" ht="10.35" customHeight="1" x14ac:dyDescent="0.2"/>
    <row r="1952" ht="10.35" customHeight="1" x14ac:dyDescent="0.2"/>
    <row r="1953" ht="20.45" customHeight="1" x14ac:dyDescent="0.2"/>
    <row r="1954" ht="10.35" customHeight="1" x14ac:dyDescent="0.2"/>
    <row r="1955" ht="10.9" customHeight="1" x14ac:dyDescent="0.2"/>
    <row r="1956" ht="24.2" customHeight="1" x14ac:dyDescent="0.2"/>
    <row r="1957" ht="10.9" customHeight="1" x14ac:dyDescent="0.2"/>
    <row r="1958" ht="24.2" customHeight="1" x14ac:dyDescent="0.2"/>
    <row r="1959" ht="12.2" customHeight="1" x14ac:dyDescent="0.2"/>
    <row r="1960" ht="10.9" customHeight="1" x14ac:dyDescent="0.2"/>
    <row r="1961" ht="24.2" customHeight="1" x14ac:dyDescent="0.2"/>
    <row r="1962" ht="24.2" customHeight="1" x14ac:dyDescent="0.2"/>
    <row r="1963" ht="12.2" customHeight="1" x14ac:dyDescent="0.2"/>
    <row r="1964" ht="10.9" customHeight="1" x14ac:dyDescent="0.2"/>
    <row r="1965" ht="24.2" customHeight="1" x14ac:dyDescent="0.2"/>
    <row r="1966" ht="12.2" customHeight="1" x14ac:dyDescent="0.2"/>
    <row r="1967" ht="10.9" customHeight="1" x14ac:dyDescent="0.2"/>
    <row r="1968" ht="12.2" customHeight="1" x14ac:dyDescent="0.2"/>
    <row r="1969" ht="12.2" customHeight="1" x14ac:dyDescent="0.2"/>
    <row r="1970" ht="12.2" customHeight="1" x14ac:dyDescent="0.2"/>
    <row r="1971" ht="10.9" customHeight="1" x14ac:dyDescent="0.2"/>
    <row r="1972" ht="24.2" customHeight="1" x14ac:dyDescent="0.2"/>
    <row r="1973" ht="12.2" customHeight="1" x14ac:dyDescent="0.2"/>
    <row r="1974" ht="10.9" customHeight="1" x14ac:dyDescent="0.2"/>
    <row r="1975" ht="24.2" customHeight="1" x14ac:dyDescent="0.2"/>
    <row r="1976" ht="12.2" customHeight="1" x14ac:dyDescent="0.2"/>
    <row r="1977" ht="10.9" customHeight="1" x14ac:dyDescent="0.2"/>
    <row r="1978" ht="24.2" customHeight="1" x14ac:dyDescent="0.2"/>
    <row r="1979" ht="12.2" customHeight="1" x14ac:dyDescent="0.2"/>
    <row r="1980" ht="10.9" customHeight="1" x14ac:dyDescent="0.2"/>
    <row r="1981" ht="12.2" customHeight="1" x14ac:dyDescent="0.2"/>
    <row r="1982" ht="12.2" customHeight="1" x14ac:dyDescent="0.2"/>
    <row r="1983" ht="12.2" customHeight="1" x14ac:dyDescent="0.2"/>
    <row r="1984" ht="10.9" customHeight="1" x14ac:dyDescent="0.2"/>
    <row r="1985" ht="10.9" customHeight="1" x14ac:dyDescent="0.2"/>
    <row r="1986" ht="10.35" customHeight="1" x14ac:dyDescent="0.2"/>
    <row r="1987" ht="10.35" customHeight="1" x14ac:dyDescent="0.2"/>
    <row r="1988" ht="20.45" customHeight="1" x14ac:dyDescent="0.2"/>
    <row r="1989" ht="20.45" customHeight="1" x14ac:dyDescent="0.2"/>
    <row r="1990" ht="10.35" customHeight="1" x14ac:dyDescent="0.2"/>
    <row r="1991" ht="10.35" customHeight="1" x14ac:dyDescent="0.2"/>
    <row r="1992" ht="20.45" customHeight="1" x14ac:dyDescent="0.2"/>
    <row r="1993" ht="10.35" customHeight="1" x14ac:dyDescent="0.2"/>
    <row r="1994" ht="10.9" customHeight="1" x14ac:dyDescent="0.2"/>
    <row r="1995" ht="24.2" customHeight="1" x14ac:dyDescent="0.2"/>
    <row r="1996" ht="10.9" customHeight="1" x14ac:dyDescent="0.2"/>
    <row r="1997" ht="24.2" customHeight="1" x14ac:dyDescent="0.2"/>
    <row r="1998" ht="12.2" customHeight="1" x14ac:dyDescent="0.2"/>
    <row r="1999" ht="10.9" customHeight="1" x14ac:dyDescent="0.2"/>
    <row r="2000" ht="24.2" customHeight="1" x14ac:dyDescent="0.2"/>
    <row r="2001" ht="24.2" customHeight="1" x14ac:dyDescent="0.2"/>
    <row r="2002" ht="12.2" customHeight="1" x14ac:dyDescent="0.2"/>
    <row r="2003" ht="10.9" customHeight="1" x14ac:dyDescent="0.2"/>
    <row r="2004" ht="24.2" customHeight="1" x14ac:dyDescent="0.2"/>
    <row r="2005" ht="12.2" customHeight="1" x14ac:dyDescent="0.2"/>
    <row r="2006" ht="10.9" customHeight="1" x14ac:dyDescent="0.2"/>
    <row r="2007" ht="12.2" customHeight="1" x14ac:dyDescent="0.2"/>
    <row r="2008" ht="12.2" customHeight="1" x14ac:dyDescent="0.2"/>
    <row r="2009" ht="12.2" customHeight="1" x14ac:dyDescent="0.2"/>
    <row r="2010" ht="10.9" customHeight="1" x14ac:dyDescent="0.2"/>
    <row r="2011" ht="24.2" customHeight="1" x14ac:dyDescent="0.2"/>
    <row r="2012" ht="12.2" customHeight="1" x14ac:dyDescent="0.2"/>
    <row r="2013" ht="10.9" customHeight="1" x14ac:dyDescent="0.2"/>
    <row r="2014" ht="24.2" customHeight="1" x14ac:dyDescent="0.2"/>
    <row r="2015" ht="12.2" customHeight="1" x14ac:dyDescent="0.2"/>
    <row r="2016" ht="10.9" customHeight="1" x14ac:dyDescent="0.2"/>
    <row r="2017" ht="24.2" customHeight="1" x14ac:dyDescent="0.2"/>
    <row r="2018" ht="12.2" customHeight="1" x14ac:dyDescent="0.2"/>
    <row r="2019" ht="10.9" customHeight="1" x14ac:dyDescent="0.2"/>
    <row r="2020" ht="12.2" customHeight="1" x14ac:dyDescent="0.2"/>
    <row r="2021" ht="12.2" customHeight="1" x14ac:dyDescent="0.2"/>
    <row r="2022" ht="12.2" customHeight="1" x14ac:dyDescent="0.2"/>
    <row r="2023" ht="10.9" customHeight="1" x14ac:dyDescent="0.2"/>
    <row r="2024" ht="10.9" customHeight="1" x14ac:dyDescent="0.2"/>
    <row r="2025" ht="10.35" customHeight="1" x14ac:dyDescent="0.2"/>
    <row r="2026" ht="10.35" customHeight="1" x14ac:dyDescent="0.2"/>
    <row r="2027" ht="20.45" customHeight="1" x14ac:dyDescent="0.2"/>
    <row r="2028" ht="20.45" customHeight="1" x14ac:dyDescent="0.2"/>
    <row r="2029" ht="10.35" customHeight="1" x14ac:dyDescent="0.2"/>
    <row r="2030" ht="10.35" customHeight="1" x14ac:dyDescent="0.2"/>
    <row r="2031" ht="20.45" customHeight="1" x14ac:dyDescent="0.2"/>
    <row r="2032" ht="10.35" customHeight="1" x14ac:dyDescent="0.2"/>
    <row r="2033" ht="10.9" customHeight="1" x14ac:dyDescent="0.2"/>
    <row r="2034" ht="24.2" customHeight="1" x14ac:dyDescent="0.2"/>
    <row r="2035" ht="10.9" customHeight="1" x14ac:dyDescent="0.2"/>
    <row r="2036" ht="24.2" customHeight="1" x14ac:dyDescent="0.2"/>
    <row r="2037" ht="12.2" customHeight="1" x14ac:dyDescent="0.2"/>
    <row r="2038" ht="10.9" customHeight="1" x14ac:dyDescent="0.2"/>
    <row r="2039" ht="24.2" customHeight="1" x14ac:dyDescent="0.2"/>
    <row r="2040" ht="24.2" customHeight="1" x14ac:dyDescent="0.2"/>
    <row r="2041" ht="12.2" customHeight="1" x14ac:dyDescent="0.2"/>
    <row r="2042" ht="10.9" customHeight="1" x14ac:dyDescent="0.2"/>
    <row r="2043" ht="24.2" customHeight="1" x14ac:dyDescent="0.2"/>
    <row r="2044" ht="12.2" customHeight="1" x14ac:dyDescent="0.2"/>
    <row r="2045" ht="10.9" customHeight="1" x14ac:dyDescent="0.2"/>
    <row r="2046" ht="12.2" customHeight="1" x14ac:dyDescent="0.2"/>
    <row r="2047" ht="12.2" customHeight="1" x14ac:dyDescent="0.2"/>
    <row r="2048" ht="12.2" customHeight="1" x14ac:dyDescent="0.2"/>
    <row r="2049" ht="10.9" customHeight="1" x14ac:dyDescent="0.2"/>
    <row r="2050" ht="24.2" customHeight="1" x14ac:dyDescent="0.2"/>
    <row r="2051" ht="12.2" customHeight="1" x14ac:dyDescent="0.2"/>
    <row r="2052" ht="10.9" customHeight="1" x14ac:dyDescent="0.2"/>
    <row r="2053" ht="24.2" customHeight="1" x14ac:dyDescent="0.2"/>
    <row r="2054" ht="12.2" customHeight="1" x14ac:dyDescent="0.2"/>
    <row r="2055" ht="10.9" customHeight="1" x14ac:dyDescent="0.2"/>
    <row r="2056" ht="24.2" customHeight="1" x14ac:dyDescent="0.2"/>
    <row r="2057" ht="12.2" customHeight="1" x14ac:dyDescent="0.2"/>
    <row r="2058" ht="10.9" customHeight="1" x14ac:dyDescent="0.2"/>
    <row r="2059" ht="12.2" customHeight="1" x14ac:dyDescent="0.2"/>
    <row r="2060" ht="12.2" customHeight="1" x14ac:dyDescent="0.2"/>
    <row r="2061" ht="12.2" customHeight="1" x14ac:dyDescent="0.2"/>
    <row r="2062" ht="10.9" customHeight="1" x14ac:dyDescent="0.2"/>
    <row r="2063" ht="10.9" customHeight="1" x14ac:dyDescent="0.2"/>
    <row r="2064" ht="10.35" customHeight="1" x14ac:dyDescent="0.2"/>
    <row r="2065" ht="10.35" customHeight="1" x14ac:dyDescent="0.2"/>
    <row r="2066" ht="20.45" customHeight="1" x14ac:dyDescent="0.2"/>
    <row r="2067" ht="20.45" customHeight="1" x14ac:dyDescent="0.2"/>
    <row r="2068" ht="10.35" customHeight="1" x14ac:dyDescent="0.2"/>
    <row r="2069" ht="10.35" customHeight="1" x14ac:dyDescent="0.2"/>
    <row r="2070" ht="20.45" customHeight="1" x14ac:dyDescent="0.2"/>
    <row r="2071" ht="10.35" customHeight="1" x14ac:dyDescent="0.2"/>
    <row r="2072" ht="10.9" customHeight="1" x14ac:dyDescent="0.2"/>
    <row r="2073" ht="24.2" customHeight="1" x14ac:dyDescent="0.2"/>
    <row r="2074" ht="10.9" customHeight="1" x14ac:dyDescent="0.2"/>
    <row r="2075" ht="24.2" customHeight="1" x14ac:dyDescent="0.2"/>
    <row r="2076" ht="12.2" customHeight="1" x14ac:dyDescent="0.2"/>
    <row r="2077" ht="10.9" customHeight="1" x14ac:dyDescent="0.2"/>
    <row r="2078" ht="24.2" customHeight="1" x14ac:dyDescent="0.2"/>
    <row r="2079" ht="24.2" customHeight="1" x14ac:dyDescent="0.2"/>
    <row r="2080" ht="12.2" customHeight="1" x14ac:dyDescent="0.2"/>
    <row r="2081" ht="10.9" customHeight="1" x14ac:dyDescent="0.2"/>
    <row r="2082" ht="24.2" customHeight="1" x14ac:dyDescent="0.2"/>
    <row r="2083" ht="12.2" customHeight="1" x14ac:dyDescent="0.2"/>
    <row r="2084" ht="10.9" customHeight="1" x14ac:dyDescent="0.2"/>
    <row r="2085" ht="12.2" customHeight="1" x14ac:dyDescent="0.2"/>
    <row r="2086" ht="12.2" customHeight="1" x14ac:dyDescent="0.2"/>
    <row r="2087" ht="12.2" customHeight="1" x14ac:dyDescent="0.2"/>
    <row r="2088" ht="10.9" customHeight="1" x14ac:dyDescent="0.2"/>
    <row r="2089" ht="24.2" customHeight="1" x14ac:dyDescent="0.2"/>
    <row r="2090" ht="12.2" customHeight="1" x14ac:dyDescent="0.2"/>
    <row r="2091" ht="10.9" customHeight="1" x14ac:dyDescent="0.2"/>
    <row r="2092" ht="24.2" customHeight="1" x14ac:dyDescent="0.2"/>
    <row r="2093" ht="12.2" customHeight="1" x14ac:dyDescent="0.2"/>
    <row r="2094" ht="10.9" customHeight="1" x14ac:dyDescent="0.2"/>
    <row r="2095" ht="24.2" customHeight="1" x14ac:dyDescent="0.2"/>
    <row r="2096" ht="12.2" customHeight="1" x14ac:dyDescent="0.2"/>
    <row r="2097" ht="10.9" customHeight="1" x14ac:dyDescent="0.2"/>
    <row r="2098" ht="12.2" customHeight="1" x14ac:dyDescent="0.2"/>
    <row r="2099" ht="12.2" customHeight="1" x14ac:dyDescent="0.2"/>
    <row r="2100" ht="12.2" customHeight="1" x14ac:dyDescent="0.2"/>
    <row r="2101" ht="10.9" customHeight="1" x14ac:dyDescent="0.2"/>
    <row r="2102" ht="10.9" customHeight="1" x14ac:dyDescent="0.2"/>
    <row r="2103" ht="10.35" customHeight="1" x14ac:dyDescent="0.2"/>
    <row r="2104" ht="10.35" customHeight="1" x14ac:dyDescent="0.2"/>
    <row r="2105" ht="20.45" customHeight="1" x14ac:dyDescent="0.2"/>
    <row r="2106" ht="20.45" customHeight="1" x14ac:dyDescent="0.2"/>
    <row r="2107" ht="10.35" customHeight="1" x14ac:dyDescent="0.2"/>
    <row r="2108" ht="10.35" customHeight="1" x14ac:dyDescent="0.2"/>
    <row r="2109" ht="20.45" customHeight="1" x14ac:dyDescent="0.2"/>
    <row r="2110" ht="10.35" customHeight="1" x14ac:dyDescent="0.2"/>
    <row r="2111" ht="10.9" customHeight="1" x14ac:dyDescent="0.2"/>
    <row r="2112" ht="24.2" customHeight="1" x14ac:dyDescent="0.2"/>
    <row r="2113" ht="10.9" customHeight="1" x14ac:dyDescent="0.2"/>
    <row r="2114" ht="24.2" customHeight="1" x14ac:dyDescent="0.2"/>
    <row r="2115" ht="12.2" customHeight="1" x14ac:dyDescent="0.2"/>
    <row r="2116" ht="10.9" customHeight="1" x14ac:dyDescent="0.2"/>
    <row r="2117" ht="24.2" customHeight="1" x14ac:dyDescent="0.2"/>
    <row r="2118" ht="24.2" customHeight="1" x14ac:dyDescent="0.2"/>
    <row r="2119" ht="12.2" customHeight="1" x14ac:dyDescent="0.2"/>
    <row r="2120" ht="10.9" customHeight="1" x14ac:dyDescent="0.2"/>
    <row r="2121" ht="24.2" customHeight="1" x14ac:dyDescent="0.2"/>
    <row r="2122" ht="12.2" customHeight="1" x14ac:dyDescent="0.2"/>
    <row r="2123" ht="10.9" customHeight="1" x14ac:dyDescent="0.2"/>
    <row r="2124" ht="12.2" customHeight="1" x14ac:dyDescent="0.2"/>
    <row r="2125" ht="12.2" customHeight="1" x14ac:dyDescent="0.2"/>
    <row r="2126" ht="12.2" customHeight="1" x14ac:dyDescent="0.2"/>
    <row r="2127" ht="10.9" customHeight="1" x14ac:dyDescent="0.2"/>
    <row r="2128" ht="24.2" customHeight="1" x14ac:dyDescent="0.2"/>
    <row r="2129" ht="12.2" customHeight="1" x14ac:dyDescent="0.2"/>
    <row r="2130" ht="10.9" customHeight="1" x14ac:dyDescent="0.2"/>
    <row r="2131" ht="24.2" customHeight="1" x14ac:dyDescent="0.2"/>
    <row r="2132" ht="12.2" customHeight="1" x14ac:dyDescent="0.2"/>
    <row r="2133" ht="10.9" customHeight="1" x14ac:dyDescent="0.2"/>
    <row r="2134" ht="24.2" customHeight="1" x14ac:dyDescent="0.2"/>
    <row r="2135" ht="12.2" customHeight="1" x14ac:dyDescent="0.2"/>
    <row r="2136" ht="10.9" customHeight="1" x14ac:dyDescent="0.2"/>
    <row r="2137" ht="12.2" customHeight="1" x14ac:dyDescent="0.2"/>
    <row r="2138" ht="12.2" customHeight="1" x14ac:dyDescent="0.2"/>
    <row r="2139" ht="12.2" customHeight="1" x14ac:dyDescent="0.2"/>
    <row r="2140" ht="10.9" customHeight="1" x14ac:dyDescent="0.2"/>
    <row r="2141" ht="10.9" customHeight="1" x14ac:dyDescent="0.2"/>
    <row r="2142" ht="10.35" customHeight="1" x14ac:dyDescent="0.2"/>
    <row r="2143" ht="10.35" customHeight="1" x14ac:dyDescent="0.2"/>
    <row r="2144" ht="20.45" customHeight="1" x14ac:dyDescent="0.2"/>
    <row r="2145" ht="20.45" customHeight="1" x14ac:dyDescent="0.2"/>
    <row r="2146" ht="10.35" customHeight="1" x14ac:dyDescent="0.2"/>
    <row r="2147" ht="10.35" customHeight="1" x14ac:dyDescent="0.2"/>
    <row r="2148" ht="20.45" customHeight="1" x14ac:dyDescent="0.2"/>
    <row r="2149" ht="10.35" customHeight="1" x14ac:dyDescent="0.2"/>
    <row r="2150" ht="10.9" customHeight="1" x14ac:dyDescent="0.2"/>
    <row r="2151" ht="24.2" customHeight="1" x14ac:dyDescent="0.2"/>
    <row r="2152" ht="10.9" customHeight="1" x14ac:dyDescent="0.2"/>
    <row r="2153" ht="24.2" customHeight="1" x14ac:dyDescent="0.2"/>
    <row r="2154" ht="12.2" customHeight="1" x14ac:dyDescent="0.2"/>
    <row r="2155" ht="10.9" customHeight="1" x14ac:dyDescent="0.2"/>
    <row r="2156" ht="24.2" customHeight="1" x14ac:dyDescent="0.2"/>
    <row r="2157" ht="24.2" customHeight="1" x14ac:dyDescent="0.2"/>
    <row r="2158" ht="12.2" customHeight="1" x14ac:dyDescent="0.2"/>
    <row r="2159" ht="10.9" customHeight="1" x14ac:dyDescent="0.2"/>
    <row r="2160" ht="24.2" customHeight="1" x14ac:dyDescent="0.2"/>
    <row r="2161" ht="12.2" customHeight="1" x14ac:dyDescent="0.2"/>
    <row r="2162" ht="10.9" customHeight="1" x14ac:dyDescent="0.2"/>
    <row r="2163" ht="12.2" customHeight="1" x14ac:dyDescent="0.2"/>
    <row r="2164" ht="12.2" customHeight="1" x14ac:dyDescent="0.2"/>
    <row r="2165" ht="12.2" customHeight="1" x14ac:dyDescent="0.2"/>
    <row r="2166" ht="10.9" customHeight="1" x14ac:dyDescent="0.2"/>
    <row r="2167" ht="24.2" customHeight="1" x14ac:dyDescent="0.2"/>
    <row r="2168" ht="12.2" customHeight="1" x14ac:dyDescent="0.2"/>
    <row r="2169" ht="10.9" customHeight="1" x14ac:dyDescent="0.2"/>
    <row r="2170" ht="24.2" customHeight="1" x14ac:dyDescent="0.2"/>
    <row r="2171" ht="12.2" customHeight="1" x14ac:dyDescent="0.2"/>
    <row r="2172" ht="10.9" customHeight="1" x14ac:dyDescent="0.2"/>
    <row r="2173" ht="24.2" customHeight="1" x14ac:dyDescent="0.2"/>
    <row r="2174" ht="12.2" customHeight="1" x14ac:dyDescent="0.2"/>
    <row r="2175" ht="10.9" customHeight="1" x14ac:dyDescent="0.2"/>
    <row r="2176" ht="12.2" customHeight="1" x14ac:dyDescent="0.2"/>
    <row r="2177" ht="12.2" customHeight="1" x14ac:dyDescent="0.2"/>
    <row r="2178" ht="12.2" customHeight="1" x14ac:dyDescent="0.2"/>
    <row r="2179" ht="10.9" customHeight="1" x14ac:dyDescent="0.2"/>
    <row r="2180" ht="10.9" customHeight="1" x14ac:dyDescent="0.2"/>
    <row r="2181" ht="10.35" customHeight="1" x14ac:dyDescent="0.2"/>
    <row r="2182" ht="10.35" customHeight="1" x14ac:dyDescent="0.2"/>
    <row r="2183" ht="20.45" customHeight="1" x14ac:dyDescent="0.2"/>
    <row r="2184" ht="20.45" customHeight="1" x14ac:dyDescent="0.2"/>
    <row r="2185" ht="10.35" customHeight="1" x14ac:dyDescent="0.2"/>
    <row r="2186" ht="10.35" customHeight="1" x14ac:dyDescent="0.2"/>
    <row r="2187" ht="20.45" customHeight="1" x14ac:dyDescent="0.2"/>
    <row r="2188" ht="10.35" customHeight="1" x14ac:dyDescent="0.2"/>
    <row r="2189" ht="10.9" customHeight="1" x14ac:dyDescent="0.2"/>
    <row r="2190" ht="12.2" customHeight="1" x14ac:dyDescent="0.2"/>
    <row r="2191" ht="10.9" customHeight="1" x14ac:dyDescent="0.2"/>
    <row r="2192" ht="24.2" customHeight="1" x14ac:dyDescent="0.2"/>
    <row r="2193" ht="12.2" customHeight="1" x14ac:dyDescent="0.2"/>
    <row r="2194" ht="10.9" customHeight="1" x14ac:dyDescent="0.2"/>
    <row r="2195" ht="24.2" customHeight="1" x14ac:dyDescent="0.2"/>
    <row r="2196" ht="24.2" customHeight="1" x14ac:dyDescent="0.2"/>
    <row r="2197" ht="12.2" customHeight="1" x14ac:dyDescent="0.2"/>
    <row r="2198" ht="10.9" customHeight="1" x14ac:dyDescent="0.2"/>
    <row r="2199" ht="24.2" customHeight="1" x14ac:dyDescent="0.2"/>
    <row r="2200" ht="12.2" customHeight="1" x14ac:dyDescent="0.2"/>
    <row r="2201" ht="10.9" customHeight="1" x14ac:dyDescent="0.2"/>
    <row r="2202" ht="12.2" customHeight="1" x14ac:dyDescent="0.2"/>
    <row r="2203" ht="12.2" customHeight="1" x14ac:dyDescent="0.2"/>
    <row r="2204" ht="12.2" customHeight="1" x14ac:dyDescent="0.2"/>
    <row r="2205" ht="10.9" customHeight="1" x14ac:dyDescent="0.2"/>
    <row r="2206" ht="24.2" customHeight="1" x14ac:dyDescent="0.2"/>
    <row r="2207" ht="12.2" customHeight="1" x14ac:dyDescent="0.2"/>
    <row r="2208" ht="10.9" customHeight="1" x14ac:dyDescent="0.2"/>
    <row r="2209" ht="24.2" customHeight="1" x14ac:dyDescent="0.2"/>
    <row r="2210" ht="12.2" customHeight="1" x14ac:dyDescent="0.2"/>
    <row r="2211" ht="10.9" customHeight="1" x14ac:dyDescent="0.2"/>
    <row r="2212" ht="24.2" customHeight="1" x14ac:dyDescent="0.2"/>
    <row r="2213" ht="12.2" customHeight="1" x14ac:dyDescent="0.2"/>
    <row r="2214" ht="10.9" customHeight="1" x14ac:dyDescent="0.2"/>
    <row r="2215" ht="12.2" customHeight="1" x14ac:dyDescent="0.2"/>
    <row r="2216" ht="12.2" customHeight="1" x14ac:dyDescent="0.2"/>
    <row r="2217" ht="12.2" customHeight="1" x14ac:dyDescent="0.2"/>
    <row r="2218" ht="10.9" customHeight="1" x14ac:dyDescent="0.2"/>
    <row r="2219" ht="10.9" customHeight="1" x14ac:dyDescent="0.2"/>
    <row r="2220" ht="10.35" customHeight="1" x14ac:dyDescent="0.2"/>
    <row r="2221" ht="10.35" customHeight="1" x14ac:dyDescent="0.2"/>
    <row r="2222" ht="20.45" customHeight="1" x14ac:dyDescent="0.2"/>
    <row r="2223" ht="20.45" customHeight="1" x14ac:dyDescent="0.2"/>
    <row r="2224" ht="10.35" customHeight="1" x14ac:dyDescent="0.2"/>
    <row r="2225" ht="10.35" customHeight="1" x14ac:dyDescent="0.2"/>
    <row r="2226" ht="20.45" customHeight="1" x14ac:dyDescent="0.2"/>
    <row r="2227" ht="10.35" customHeight="1" x14ac:dyDescent="0.2"/>
    <row r="2228" ht="10.9" customHeight="1" x14ac:dyDescent="0.2"/>
    <row r="2229" ht="12.2" customHeight="1" x14ac:dyDescent="0.2"/>
    <row r="2230" ht="10.9" customHeight="1" x14ac:dyDescent="0.2"/>
    <row r="2231" ht="24.2" customHeight="1" x14ac:dyDescent="0.2"/>
    <row r="2232" ht="12.2" customHeight="1" x14ac:dyDescent="0.2"/>
    <row r="2233" ht="10.9" customHeight="1" x14ac:dyDescent="0.2"/>
    <row r="2234" ht="24.2" customHeight="1" x14ac:dyDescent="0.2"/>
    <row r="2235" ht="24.2" customHeight="1" x14ac:dyDescent="0.2"/>
    <row r="2236" ht="12.2" customHeight="1" x14ac:dyDescent="0.2"/>
    <row r="2237" ht="10.9" customHeight="1" x14ac:dyDescent="0.2"/>
    <row r="2238" ht="24.2" customHeight="1" x14ac:dyDescent="0.2"/>
    <row r="2239" ht="12.2" customHeight="1" x14ac:dyDescent="0.2"/>
    <row r="2240" ht="10.9" customHeight="1" x14ac:dyDescent="0.2"/>
    <row r="2241" ht="12.2" customHeight="1" x14ac:dyDescent="0.2"/>
    <row r="2242" ht="12.2" customHeight="1" x14ac:dyDescent="0.2"/>
    <row r="2243" ht="12.2" customHeight="1" x14ac:dyDescent="0.2"/>
    <row r="2244" ht="10.9" customHeight="1" x14ac:dyDescent="0.2"/>
    <row r="2245" ht="24.2" customHeight="1" x14ac:dyDescent="0.2"/>
    <row r="2246" ht="12.2" customHeight="1" x14ac:dyDescent="0.2"/>
    <row r="2247" ht="10.9" customHeight="1" x14ac:dyDescent="0.2"/>
    <row r="2248" ht="24.2" customHeight="1" x14ac:dyDescent="0.2"/>
    <row r="2249" ht="12.2" customHeight="1" x14ac:dyDescent="0.2"/>
    <row r="2250" ht="10.9" customHeight="1" x14ac:dyDescent="0.2"/>
    <row r="2251" ht="24.2" customHeight="1" x14ac:dyDescent="0.2"/>
    <row r="2252" ht="12.2" customHeight="1" x14ac:dyDescent="0.2"/>
    <row r="2253" ht="10.9" customHeight="1" x14ac:dyDescent="0.2"/>
    <row r="2254" ht="12.2" customHeight="1" x14ac:dyDescent="0.2"/>
    <row r="2255" ht="12.2" customHeight="1" x14ac:dyDescent="0.2"/>
    <row r="2256" ht="12.2" customHeight="1" x14ac:dyDescent="0.2"/>
    <row r="2257" ht="10.9" customHeight="1" x14ac:dyDescent="0.2"/>
    <row r="2258" ht="10.9" customHeight="1" x14ac:dyDescent="0.2"/>
    <row r="2259" ht="10.35" customHeight="1" x14ac:dyDescent="0.2"/>
    <row r="2260" ht="10.35" customHeight="1" x14ac:dyDescent="0.2"/>
    <row r="2261" ht="20.45" customHeight="1" x14ac:dyDescent="0.2"/>
    <row r="2262" ht="20.45" customHeight="1" x14ac:dyDescent="0.2"/>
    <row r="2263" ht="10.35" customHeight="1" x14ac:dyDescent="0.2"/>
    <row r="2264" ht="10.35" customHeight="1" x14ac:dyDescent="0.2"/>
    <row r="2265" ht="20.45" customHeight="1" x14ac:dyDescent="0.2"/>
    <row r="2266" ht="10.35" customHeight="1" x14ac:dyDescent="0.2"/>
    <row r="2267" ht="10.9" customHeight="1" x14ac:dyDescent="0.2"/>
    <row r="2268" ht="12.2" customHeight="1" x14ac:dyDescent="0.2"/>
    <row r="2269" ht="10.9" customHeight="1" x14ac:dyDescent="0.2"/>
    <row r="2270" ht="24.2" customHeight="1" x14ac:dyDescent="0.2"/>
    <row r="2271" ht="12.2" customHeight="1" x14ac:dyDescent="0.2"/>
    <row r="2272" ht="10.9" customHeight="1" x14ac:dyDescent="0.2"/>
    <row r="2273" ht="24.2" customHeight="1" x14ac:dyDescent="0.2"/>
    <row r="2274" ht="24.2" customHeight="1" x14ac:dyDescent="0.2"/>
    <row r="2275" ht="12.2" customHeight="1" x14ac:dyDescent="0.2"/>
    <row r="2276" ht="10.9" customHeight="1" x14ac:dyDescent="0.2"/>
    <row r="2277" ht="24.2" customHeight="1" x14ac:dyDescent="0.2"/>
    <row r="2278" ht="12.2" customHeight="1" x14ac:dyDescent="0.2"/>
    <row r="2279" ht="10.9" customHeight="1" x14ac:dyDescent="0.2"/>
    <row r="2280" ht="12.2" customHeight="1" x14ac:dyDescent="0.2"/>
    <row r="2281" ht="12.2" customHeight="1" x14ac:dyDescent="0.2"/>
    <row r="2282" ht="12.2" customHeight="1" x14ac:dyDescent="0.2"/>
    <row r="2283" ht="10.9" customHeight="1" x14ac:dyDescent="0.2"/>
    <row r="2284" ht="24.2" customHeight="1" x14ac:dyDescent="0.2"/>
    <row r="2285" ht="12.2" customHeight="1" x14ac:dyDescent="0.2"/>
    <row r="2286" ht="10.9" customHeight="1" x14ac:dyDescent="0.2"/>
    <row r="2287" ht="24.2" customHeight="1" x14ac:dyDescent="0.2"/>
    <row r="2288" ht="12.2" customHeight="1" x14ac:dyDescent="0.2"/>
    <row r="2289" ht="10.9" customHeight="1" x14ac:dyDescent="0.2"/>
    <row r="2290" ht="24.2" customHeight="1" x14ac:dyDescent="0.2"/>
    <row r="2291" ht="12.2" customHeight="1" x14ac:dyDescent="0.2"/>
    <row r="2292" ht="10.9" customHeight="1" x14ac:dyDescent="0.2"/>
    <row r="2293" ht="12.2" customHeight="1" x14ac:dyDescent="0.2"/>
    <row r="2294" ht="12.2" customHeight="1" x14ac:dyDescent="0.2"/>
    <row r="2295" ht="12.2" customHeight="1" x14ac:dyDescent="0.2"/>
    <row r="2296" ht="10.9" customHeight="1" x14ac:dyDescent="0.2"/>
    <row r="2297" ht="10.9" customHeight="1" x14ac:dyDescent="0.2"/>
    <row r="2298" ht="10.35" customHeight="1" x14ac:dyDescent="0.2"/>
    <row r="2299" ht="10.35" customHeight="1" x14ac:dyDescent="0.2"/>
    <row r="2300" ht="20.45" customHeight="1" x14ac:dyDescent="0.2"/>
    <row r="2301" ht="20.45" customHeight="1" x14ac:dyDescent="0.2"/>
    <row r="2302" ht="10.35" customHeight="1" x14ac:dyDescent="0.2"/>
    <row r="2303" ht="10.35" customHeight="1" x14ac:dyDescent="0.2"/>
    <row r="2304" ht="20.45" customHeight="1" x14ac:dyDescent="0.2"/>
    <row r="2305" ht="10.35" customHeight="1" x14ac:dyDescent="0.2"/>
    <row r="2306" ht="10.9" customHeight="1" x14ac:dyDescent="0.2"/>
    <row r="2307" ht="24.2" customHeight="1" x14ac:dyDescent="0.2"/>
    <row r="2308" ht="10.9" customHeight="1" x14ac:dyDescent="0.2"/>
    <row r="2309" ht="24.2" customHeight="1" x14ac:dyDescent="0.2"/>
    <row r="2310" ht="12.2" customHeight="1" x14ac:dyDescent="0.2"/>
    <row r="2311" ht="10.9" customHeight="1" x14ac:dyDescent="0.2"/>
    <row r="2312" ht="24.2" customHeight="1" x14ac:dyDescent="0.2"/>
    <row r="2313" ht="12.2" customHeight="1" x14ac:dyDescent="0.2"/>
    <row r="2314" ht="24.2" customHeight="1" x14ac:dyDescent="0.2"/>
    <row r="2315" ht="12.2" customHeight="1" x14ac:dyDescent="0.2"/>
    <row r="2316" ht="10.9" customHeight="1" x14ac:dyDescent="0.2"/>
    <row r="2317" ht="24.2" customHeight="1" x14ac:dyDescent="0.2"/>
    <row r="2318" ht="12.2" customHeight="1" x14ac:dyDescent="0.2"/>
    <row r="2319" ht="10.9" customHeight="1" x14ac:dyDescent="0.2"/>
    <row r="2320" ht="12.2" customHeight="1" x14ac:dyDescent="0.2"/>
    <row r="2321" ht="12.2" customHeight="1" x14ac:dyDescent="0.2"/>
    <row r="2322" ht="12.2" customHeight="1" x14ac:dyDescent="0.2"/>
    <row r="2323" ht="10.9" customHeight="1" x14ac:dyDescent="0.2"/>
    <row r="2324" ht="24.2" customHeight="1" x14ac:dyDescent="0.2"/>
    <row r="2325" ht="12.2" customHeight="1" x14ac:dyDescent="0.2"/>
    <row r="2326" ht="10.9" customHeight="1" x14ac:dyDescent="0.2"/>
    <row r="2327" ht="24.2" customHeight="1" x14ac:dyDescent="0.2"/>
    <row r="2328" ht="12.2" customHeight="1" x14ac:dyDescent="0.2"/>
    <row r="2329" ht="10.9" customHeight="1" x14ac:dyDescent="0.2"/>
    <row r="2330" ht="24.2" customHeight="1" x14ac:dyDescent="0.2"/>
    <row r="2331" ht="12.2" customHeight="1" x14ac:dyDescent="0.2"/>
    <row r="2332" ht="10.9" customHeight="1" x14ac:dyDescent="0.2"/>
    <row r="2333" ht="12.2" customHeight="1" x14ac:dyDescent="0.2"/>
    <row r="2334" ht="12.2" customHeight="1" x14ac:dyDescent="0.2"/>
    <row r="2335" ht="12.2" customHeight="1" x14ac:dyDescent="0.2"/>
    <row r="2336" ht="10.9" customHeight="1" x14ac:dyDescent="0.2"/>
    <row r="2337" ht="10.9" customHeight="1" x14ac:dyDescent="0.2"/>
    <row r="2338" ht="10.35" customHeight="1" x14ac:dyDescent="0.2"/>
    <row r="2339" ht="10.35" customHeight="1" x14ac:dyDescent="0.2"/>
    <row r="2340" ht="20.45" customHeight="1" x14ac:dyDescent="0.2"/>
    <row r="2341" ht="20.45" customHeight="1" x14ac:dyDescent="0.2"/>
    <row r="2342" ht="10.35" customHeight="1" x14ac:dyDescent="0.2"/>
    <row r="2343" ht="10.35" customHeight="1" x14ac:dyDescent="0.2"/>
    <row r="2344" ht="20.45" customHeight="1" x14ac:dyDescent="0.2"/>
    <row r="2345" ht="10.35" customHeight="1" x14ac:dyDescent="0.2"/>
    <row r="2346" ht="10.9" customHeight="1" x14ac:dyDescent="0.2"/>
    <row r="2347" ht="24.2" customHeight="1" x14ac:dyDescent="0.2"/>
    <row r="2348" ht="10.9" customHeight="1" x14ac:dyDescent="0.2"/>
    <row r="2349" ht="24.2" customHeight="1" x14ac:dyDescent="0.2"/>
    <row r="2350" ht="12.2" customHeight="1" x14ac:dyDescent="0.2"/>
    <row r="2351" ht="10.9" customHeight="1" x14ac:dyDescent="0.2"/>
    <row r="2352" ht="24.2" customHeight="1" x14ac:dyDescent="0.2"/>
    <row r="2353" ht="12.2" customHeight="1" x14ac:dyDescent="0.2"/>
    <row r="2354" ht="12.2" customHeight="1" x14ac:dyDescent="0.2"/>
    <row r="2355" ht="10.9" customHeight="1" x14ac:dyDescent="0.2"/>
    <row r="2356" ht="24.2" customHeight="1" x14ac:dyDescent="0.2"/>
    <row r="2357" ht="12.2" customHeight="1" x14ac:dyDescent="0.2"/>
    <row r="2358" ht="10.9" customHeight="1" x14ac:dyDescent="0.2"/>
    <row r="2359" ht="12.2" customHeight="1" x14ac:dyDescent="0.2"/>
    <row r="2360" ht="12.2" customHeight="1" x14ac:dyDescent="0.2"/>
    <row r="2361" ht="12.2" customHeight="1" x14ac:dyDescent="0.2"/>
    <row r="2362" ht="10.9" customHeight="1" x14ac:dyDescent="0.2"/>
    <row r="2363" ht="24.2" customHeight="1" x14ac:dyDescent="0.2"/>
    <row r="2364" ht="12.2" customHeight="1" x14ac:dyDescent="0.2"/>
    <row r="2365" ht="12.2" customHeight="1" x14ac:dyDescent="0.2"/>
    <row r="2366" ht="12.2" customHeight="1" x14ac:dyDescent="0.2"/>
    <row r="2367" ht="10.9" customHeight="1" x14ac:dyDescent="0.2"/>
    <row r="2368" ht="24.2" customHeight="1" x14ac:dyDescent="0.2"/>
    <row r="2369" ht="12.2" customHeight="1" x14ac:dyDescent="0.2"/>
    <row r="2370" ht="10.9" customHeight="1" x14ac:dyDescent="0.2"/>
    <row r="2371" ht="24.2" customHeight="1" x14ac:dyDescent="0.2"/>
    <row r="2372" ht="12.2" customHeight="1" x14ac:dyDescent="0.2"/>
    <row r="2373" ht="10.9" customHeight="1" x14ac:dyDescent="0.2"/>
    <row r="2374" ht="12.2" customHeight="1" x14ac:dyDescent="0.2"/>
    <row r="2375" ht="12.2" customHeight="1" x14ac:dyDescent="0.2"/>
    <row r="2376" ht="12.2" customHeight="1" x14ac:dyDescent="0.2"/>
    <row r="2377" ht="10.9" customHeight="1" x14ac:dyDescent="0.2"/>
    <row r="2378" ht="10.9" customHeight="1" x14ac:dyDescent="0.2"/>
    <row r="2379" ht="10.35" customHeight="1" x14ac:dyDescent="0.2"/>
    <row r="2380" ht="10.35" customHeight="1" x14ac:dyDescent="0.2"/>
    <row r="2381" ht="20.45" customHeight="1" x14ac:dyDescent="0.2"/>
    <row r="2382" ht="20.45" customHeight="1" x14ac:dyDescent="0.2"/>
    <row r="2383" ht="10.35" customHeight="1" x14ac:dyDescent="0.2"/>
    <row r="2384" ht="10.35" customHeight="1" x14ac:dyDescent="0.2"/>
    <row r="2385" ht="20.45" customHeight="1" x14ac:dyDescent="0.2"/>
    <row r="2386" ht="10.35" customHeight="1" x14ac:dyDescent="0.2"/>
    <row r="2387" ht="10.9" customHeight="1" x14ac:dyDescent="0.2"/>
    <row r="2388" ht="12.2" customHeight="1" x14ac:dyDescent="0.2"/>
    <row r="2389" ht="10.9" customHeight="1" x14ac:dyDescent="0.2"/>
    <row r="2390" ht="24.2" customHeight="1" x14ac:dyDescent="0.2"/>
    <row r="2391" ht="12.2" customHeight="1" x14ac:dyDescent="0.2"/>
    <row r="2392" ht="10.9" customHeight="1" x14ac:dyDescent="0.2"/>
    <row r="2393" ht="24.2" customHeight="1" x14ac:dyDescent="0.2"/>
    <row r="2394" ht="12.2" customHeight="1" x14ac:dyDescent="0.2"/>
    <row r="2395" ht="12.2" customHeight="1" x14ac:dyDescent="0.2"/>
    <row r="2396" ht="10.9" customHeight="1" x14ac:dyDescent="0.2"/>
    <row r="2397" ht="24.2" customHeight="1" x14ac:dyDescent="0.2"/>
    <row r="2398" ht="12.2" customHeight="1" x14ac:dyDescent="0.2"/>
    <row r="2399" ht="10.9" customHeight="1" x14ac:dyDescent="0.2"/>
    <row r="2400" ht="12.2" customHeight="1" x14ac:dyDescent="0.2"/>
    <row r="2401" ht="12.2" customHeight="1" x14ac:dyDescent="0.2"/>
    <row r="2402" ht="12.2" customHeight="1" x14ac:dyDescent="0.2"/>
    <row r="2403" ht="10.9" customHeight="1" x14ac:dyDescent="0.2"/>
    <row r="2404" ht="24.2" customHeight="1" x14ac:dyDescent="0.2"/>
    <row r="2405" ht="12.2" customHeight="1" x14ac:dyDescent="0.2"/>
    <row r="2406" ht="10.9" customHeight="1" x14ac:dyDescent="0.2"/>
    <row r="2407" ht="24.2" customHeight="1" x14ac:dyDescent="0.2"/>
    <row r="2408" ht="12.2" customHeight="1" x14ac:dyDescent="0.2"/>
    <row r="2409" ht="10.9" customHeight="1" x14ac:dyDescent="0.2"/>
    <row r="2410" ht="24.2" customHeight="1" x14ac:dyDescent="0.2"/>
    <row r="2411" ht="12.2" customHeight="1" x14ac:dyDescent="0.2"/>
    <row r="2412" ht="10.9" customHeight="1" x14ac:dyDescent="0.2"/>
    <row r="2413" ht="12.2" customHeight="1" x14ac:dyDescent="0.2"/>
    <row r="2414" ht="12.2" customHeight="1" x14ac:dyDescent="0.2"/>
    <row r="2415" ht="12.2" customHeight="1" x14ac:dyDescent="0.2"/>
    <row r="2416" ht="10.9" customHeight="1" x14ac:dyDescent="0.2"/>
    <row r="2417" ht="10.9" customHeight="1" x14ac:dyDescent="0.2"/>
    <row r="2418" ht="10.35" customHeight="1" x14ac:dyDescent="0.2"/>
    <row r="2419" ht="10.35" customHeight="1" x14ac:dyDescent="0.2"/>
    <row r="2420" ht="20.45" customHeight="1" x14ac:dyDescent="0.2"/>
    <row r="2421" ht="20.45" customHeight="1" x14ac:dyDescent="0.2"/>
    <row r="2422" ht="10.35" customHeight="1" x14ac:dyDescent="0.2"/>
    <row r="2423" ht="10.35" customHeight="1" x14ac:dyDescent="0.2"/>
    <row r="2424" ht="20.45" customHeight="1" x14ac:dyDescent="0.2"/>
    <row r="2425" ht="10.35" customHeight="1" x14ac:dyDescent="0.2"/>
    <row r="2426" ht="10.9" customHeight="1" x14ac:dyDescent="0.2"/>
    <row r="2427" ht="24.2" customHeight="1" x14ac:dyDescent="0.2"/>
    <row r="2428" ht="10.9" customHeight="1" x14ac:dyDescent="0.2"/>
    <row r="2429" ht="24.2" customHeight="1" x14ac:dyDescent="0.2"/>
    <row r="2430" ht="12.2" customHeight="1" x14ac:dyDescent="0.2"/>
    <row r="2431" ht="10.9" customHeight="1" x14ac:dyDescent="0.2"/>
    <row r="2432" ht="24.2" customHeight="1" x14ac:dyDescent="0.2"/>
    <row r="2433" ht="12.2" customHeight="1" x14ac:dyDescent="0.2"/>
    <row r="2434" ht="12.2" customHeight="1" x14ac:dyDescent="0.2"/>
    <row r="2435" ht="10.9" customHeight="1" x14ac:dyDescent="0.2"/>
    <row r="2436" ht="24.2" customHeight="1" x14ac:dyDescent="0.2"/>
    <row r="2437" ht="12.2" customHeight="1" x14ac:dyDescent="0.2"/>
    <row r="2438" ht="10.9" customHeight="1" x14ac:dyDescent="0.2"/>
    <row r="2439" ht="12.2" customHeight="1" x14ac:dyDescent="0.2"/>
    <row r="2440" ht="12.2" customHeight="1" x14ac:dyDescent="0.2"/>
    <row r="2441" ht="12.2" customHeight="1" x14ac:dyDescent="0.2"/>
    <row r="2442" ht="10.9" customHeight="1" x14ac:dyDescent="0.2"/>
    <row r="2443" ht="24.2" customHeight="1" x14ac:dyDescent="0.2"/>
    <row r="2444" ht="12.2" customHeight="1" x14ac:dyDescent="0.2"/>
    <row r="2445" ht="10.9" customHeight="1" x14ac:dyDescent="0.2"/>
    <row r="2446" ht="24.2" customHeight="1" x14ac:dyDescent="0.2"/>
    <row r="2447" ht="12.2" customHeight="1" x14ac:dyDescent="0.2"/>
    <row r="2448" ht="10.9" customHeight="1" x14ac:dyDescent="0.2"/>
    <row r="2449" ht="24.2" customHeight="1" x14ac:dyDescent="0.2"/>
    <row r="2450" ht="12.2" customHeight="1" x14ac:dyDescent="0.2"/>
    <row r="2451" ht="10.9" customHeight="1" x14ac:dyDescent="0.2"/>
    <row r="2452" ht="12.2" customHeight="1" x14ac:dyDescent="0.2"/>
    <row r="2453" ht="12.2" customHeight="1" x14ac:dyDescent="0.2"/>
    <row r="2454" ht="12.2" customHeight="1" x14ac:dyDescent="0.2"/>
    <row r="2455" ht="10.9" customHeight="1" x14ac:dyDescent="0.2"/>
    <row r="2456" ht="10.9" customHeight="1" x14ac:dyDescent="0.2"/>
    <row r="2457" ht="10.35" customHeight="1" x14ac:dyDescent="0.2"/>
    <row r="2458" ht="10.35" customHeight="1" x14ac:dyDescent="0.2"/>
    <row r="2459" ht="20.45" customHeight="1" x14ac:dyDescent="0.2"/>
    <row r="2460" ht="20.45" customHeight="1" x14ac:dyDescent="0.2"/>
    <row r="2461" ht="10.35" customHeight="1" x14ac:dyDescent="0.2"/>
    <row r="2462" ht="10.35" customHeight="1" x14ac:dyDescent="0.2"/>
    <row r="2463" ht="20.45" customHeight="1" x14ac:dyDescent="0.2"/>
    <row r="2464" ht="10.35" customHeight="1" x14ac:dyDescent="0.2"/>
    <row r="2465" ht="10.9" customHeight="1" x14ac:dyDescent="0.2"/>
    <row r="2466" ht="12.2" customHeight="1" x14ac:dyDescent="0.2"/>
    <row r="2467" ht="10.9" customHeight="1" x14ac:dyDescent="0.2"/>
    <row r="2468" ht="24.2" customHeight="1" x14ac:dyDescent="0.2"/>
    <row r="2469" ht="12.2" customHeight="1" x14ac:dyDescent="0.2"/>
    <row r="2470" ht="10.9" customHeight="1" x14ac:dyDescent="0.2"/>
    <row r="2471" ht="24.2" customHeight="1" x14ac:dyDescent="0.2"/>
    <row r="2472" ht="24.2" customHeight="1" x14ac:dyDescent="0.2"/>
    <row r="2473" ht="12.2" customHeight="1" x14ac:dyDescent="0.2"/>
    <row r="2474" ht="10.9" customHeight="1" x14ac:dyDescent="0.2"/>
    <row r="2475" ht="24.2" customHeight="1" x14ac:dyDescent="0.2"/>
    <row r="2476" ht="12.2" customHeight="1" x14ac:dyDescent="0.2"/>
    <row r="2477" ht="10.9" customHeight="1" x14ac:dyDescent="0.2"/>
    <row r="2478" ht="12.2" customHeight="1" x14ac:dyDescent="0.2"/>
    <row r="2479" ht="12.2" customHeight="1" x14ac:dyDescent="0.2"/>
    <row r="2480" ht="12.2" customHeight="1" x14ac:dyDescent="0.2"/>
    <row r="2481" ht="10.9" customHeight="1" x14ac:dyDescent="0.2"/>
    <row r="2482" ht="24.2" customHeight="1" x14ac:dyDescent="0.2"/>
    <row r="2483" ht="12.2" customHeight="1" x14ac:dyDescent="0.2"/>
    <row r="2484" ht="10.9" customHeight="1" x14ac:dyDescent="0.2"/>
    <row r="2485" ht="24.2" customHeight="1" x14ac:dyDescent="0.2"/>
    <row r="2486" ht="12.2" customHeight="1" x14ac:dyDescent="0.2"/>
    <row r="2487" ht="10.9" customHeight="1" x14ac:dyDescent="0.2"/>
    <row r="2488" ht="24.2" customHeight="1" x14ac:dyDescent="0.2"/>
    <row r="2489" ht="12.2" customHeight="1" x14ac:dyDescent="0.2"/>
    <row r="2490" ht="10.9" customHeight="1" x14ac:dyDescent="0.2"/>
    <row r="2491" ht="12.2" customHeight="1" x14ac:dyDescent="0.2"/>
    <row r="2492" ht="12.2" customHeight="1" x14ac:dyDescent="0.2"/>
    <row r="2493" ht="12.2" customHeight="1" x14ac:dyDescent="0.2"/>
    <row r="2494" ht="10.9" customHeight="1" x14ac:dyDescent="0.2"/>
    <row r="2495" ht="10.9" customHeight="1" x14ac:dyDescent="0.2"/>
    <row r="2496" ht="10.35" customHeight="1" x14ac:dyDescent="0.2"/>
    <row r="2497" ht="10.35" customHeight="1" x14ac:dyDescent="0.2"/>
    <row r="2498" ht="20.45" customHeight="1" x14ac:dyDescent="0.2"/>
    <row r="2499" ht="20.45" customHeight="1" x14ac:dyDescent="0.2"/>
    <row r="2500" ht="10.35" customHeight="1" x14ac:dyDescent="0.2"/>
    <row r="2501" ht="10.35" customHeight="1" x14ac:dyDescent="0.2"/>
    <row r="2502" ht="20.45" customHeight="1" x14ac:dyDescent="0.2"/>
    <row r="2503" ht="10.35" customHeight="1" x14ac:dyDescent="0.2"/>
    <row r="2504" ht="10.9" customHeight="1" x14ac:dyDescent="0.2"/>
    <row r="2505" ht="12.2" customHeight="1" x14ac:dyDescent="0.2"/>
    <row r="2506" ht="10.9" customHeight="1" x14ac:dyDescent="0.2"/>
    <row r="2507" ht="24.2" customHeight="1" x14ac:dyDescent="0.2"/>
    <row r="2508" ht="12.2" customHeight="1" x14ac:dyDescent="0.2"/>
    <row r="2509" ht="10.9" customHeight="1" x14ac:dyDescent="0.2"/>
    <row r="2510" ht="24.2" customHeight="1" x14ac:dyDescent="0.2"/>
    <row r="2511" ht="24.2" customHeight="1" x14ac:dyDescent="0.2"/>
    <row r="2512" ht="12.2" customHeight="1" x14ac:dyDescent="0.2"/>
    <row r="2513" ht="10.9" customHeight="1" x14ac:dyDescent="0.2"/>
    <row r="2514" ht="24.2" customHeight="1" x14ac:dyDescent="0.2"/>
    <row r="2515" ht="12.2" customHeight="1" x14ac:dyDescent="0.2"/>
    <row r="2516" ht="10.9" customHeight="1" x14ac:dyDescent="0.2"/>
    <row r="2517" ht="12.2" customHeight="1" x14ac:dyDescent="0.2"/>
    <row r="2518" ht="12.2" customHeight="1" x14ac:dyDescent="0.2"/>
    <row r="2519" ht="12.2" customHeight="1" x14ac:dyDescent="0.2"/>
    <row r="2520" ht="10.9" customHeight="1" x14ac:dyDescent="0.2"/>
    <row r="2521" ht="24.2" customHeight="1" x14ac:dyDescent="0.2"/>
    <row r="2522" ht="12.2" customHeight="1" x14ac:dyDescent="0.2"/>
    <row r="2523" ht="10.9" customHeight="1" x14ac:dyDescent="0.2"/>
    <row r="2524" ht="24.2" customHeight="1" x14ac:dyDescent="0.2"/>
    <row r="2525" ht="12.2" customHeight="1" x14ac:dyDescent="0.2"/>
    <row r="2526" ht="10.9" customHeight="1" x14ac:dyDescent="0.2"/>
    <row r="2527" ht="24.2" customHeight="1" x14ac:dyDescent="0.2"/>
    <row r="2528" ht="12.2" customHeight="1" x14ac:dyDescent="0.2"/>
    <row r="2529" ht="10.9" customHeight="1" x14ac:dyDescent="0.2"/>
    <row r="2530" ht="12.2" customHeight="1" x14ac:dyDescent="0.2"/>
    <row r="2531" ht="12.2" customHeight="1" x14ac:dyDescent="0.2"/>
    <row r="2532" ht="12.2" customHeight="1" x14ac:dyDescent="0.2"/>
    <row r="2533" ht="10.9" customHeight="1" x14ac:dyDescent="0.2"/>
    <row r="2534" ht="10.9" customHeight="1" x14ac:dyDescent="0.2"/>
    <row r="2535" ht="10.35" customHeight="1" x14ac:dyDescent="0.2"/>
    <row r="2536" ht="10.35" customHeight="1" x14ac:dyDescent="0.2"/>
    <row r="2537" ht="20.45" customHeight="1" x14ac:dyDescent="0.2"/>
    <row r="2538" ht="20.45" customHeight="1" x14ac:dyDescent="0.2"/>
    <row r="2539" ht="10.35" customHeight="1" x14ac:dyDescent="0.2"/>
    <row r="2540" ht="10.35" customHeight="1" x14ac:dyDescent="0.2"/>
    <row r="2541" ht="20.45" customHeight="1" x14ac:dyDescent="0.2"/>
    <row r="2542" ht="10.35" customHeight="1" x14ac:dyDescent="0.2"/>
    <row r="2543" ht="10.9" customHeight="1" x14ac:dyDescent="0.2"/>
    <row r="2544" ht="12.2" customHeight="1" x14ac:dyDescent="0.2"/>
    <row r="2545" ht="10.9" customHeight="1" x14ac:dyDescent="0.2"/>
    <row r="2546" ht="24.2" customHeight="1" x14ac:dyDescent="0.2"/>
    <row r="2547" ht="12.2" customHeight="1" x14ac:dyDescent="0.2"/>
    <row r="2548" ht="10.9" customHeight="1" x14ac:dyDescent="0.2"/>
    <row r="2549" ht="24.2" customHeight="1" x14ac:dyDescent="0.2"/>
    <row r="2550" ht="12.2" customHeight="1" x14ac:dyDescent="0.2"/>
    <row r="2551" ht="12.2" customHeight="1" x14ac:dyDescent="0.2"/>
    <row r="2552" ht="12.2" customHeight="1" x14ac:dyDescent="0.2"/>
    <row r="2553" ht="12.2" customHeight="1" x14ac:dyDescent="0.2"/>
    <row r="2554" ht="10.9" customHeight="1" x14ac:dyDescent="0.2"/>
    <row r="2555" ht="24.2" customHeight="1" x14ac:dyDescent="0.2"/>
    <row r="2556" ht="12.2" customHeight="1" x14ac:dyDescent="0.2"/>
    <row r="2557" ht="12.2" customHeight="1" x14ac:dyDescent="0.2"/>
    <row r="2558" ht="10.9" customHeight="1" x14ac:dyDescent="0.2"/>
    <row r="2559" ht="12.2" customHeight="1" x14ac:dyDescent="0.2"/>
    <row r="2560" ht="12.2" customHeight="1" x14ac:dyDescent="0.2"/>
    <row r="2561" ht="12.2" customHeight="1" x14ac:dyDescent="0.2"/>
    <row r="2562" ht="10.9" customHeight="1" x14ac:dyDescent="0.2"/>
    <row r="2563" ht="24.2" customHeight="1" x14ac:dyDescent="0.2"/>
    <row r="2564" ht="12.2" customHeight="1" x14ac:dyDescent="0.2"/>
    <row r="2565" ht="12.2" customHeight="1" x14ac:dyDescent="0.2"/>
    <row r="2566" ht="12.2" customHeight="1" x14ac:dyDescent="0.2"/>
    <row r="2567" ht="12.2" customHeight="1" x14ac:dyDescent="0.2"/>
    <row r="2568" ht="12.2" customHeight="1" x14ac:dyDescent="0.2"/>
    <row r="2569" ht="10.9" customHeight="1" x14ac:dyDescent="0.2"/>
    <row r="2570" ht="24.2" customHeight="1" x14ac:dyDescent="0.2"/>
    <row r="2571" ht="12.2" customHeight="1" x14ac:dyDescent="0.2"/>
    <row r="2572" ht="10.9" customHeight="1" x14ac:dyDescent="0.2"/>
    <row r="2573" ht="24.2" customHeight="1" x14ac:dyDescent="0.2"/>
    <row r="2574" ht="12.2" customHeight="1" x14ac:dyDescent="0.2"/>
    <row r="2575" ht="10.9" customHeight="1" x14ac:dyDescent="0.2"/>
    <row r="2576" ht="12.2" customHeight="1" x14ac:dyDescent="0.2"/>
    <row r="2577" ht="12.2" customHeight="1" x14ac:dyDescent="0.2"/>
    <row r="2578" ht="12.2" customHeight="1" x14ac:dyDescent="0.2"/>
    <row r="2579" ht="10.9" customHeight="1" x14ac:dyDescent="0.2"/>
    <row r="2580" ht="10.9" customHeight="1" x14ac:dyDescent="0.2"/>
    <row r="2581" ht="10.35" customHeight="1" x14ac:dyDescent="0.2"/>
    <row r="2582" ht="10.35" customHeight="1" x14ac:dyDescent="0.2"/>
    <row r="2583" ht="20.45" customHeight="1" x14ac:dyDescent="0.2"/>
    <row r="2584" ht="20.45" customHeight="1" x14ac:dyDescent="0.2"/>
    <row r="2585" ht="10.35" customHeight="1" x14ac:dyDescent="0.2"/>
    <row r="2586" ht="10.35" customHeight="1" x14ac:dyDescent="0.2"/>
    <row r="2587" ht="20.45" customHeight="1" x14ac:dyDescent="0.2"/>
    <row r="2588" ht="10.35" customHeight="1" x14ac:dyDescent="0.2"/>
    <row r="2589" ht="10.9" customHeight="1" x14ac:dyDescent="0.2"/>
    <row r="2590" ht="12.2" customHeight="1" x14ac:dyDescent="0.2"/>
    <row r="2591" ht="10.9" customHeight="1" x14ac:dyDescent="0.2"/>
    <row r="2592" ht="24.2" customHeight="1" x14ac:dyDescent="0.2"/>
    <row r="2593" ht="12.2" customHeight="1" x14ac:dyDescent="0.2"/>
    <row r="2594" ht="10.9" customHeight="1" x14ac:dyDescent="0.2"/>
    <row r="2595" ht="24.2" customHeight="1" x14ac:dyDescent="0.2"/>
    <row r="2596" ht="12.2" customHeight="1" x14ac:dyDescent="0.2"/>
    <row r="2597" ht="12.2" customHeight="1" x14ac:dyDescent="0.2"/>
    <row r="2598" ht="12.2" customHeight="1" x14ac:dyDescent="0.2"/>
    <row r="2599" ht="12.2" customHeight="1" x14ac:dyDescent="0.2"/>
    <row r="2600" ht="10.9" customHeight="1" x14ac:dyDescent="0.2"/>
    <row r="2601" ht="24.2" customHeight="1" x14ac:dyDescent="0.2"/>
    <row r="2602" ht="12.2" customHeight="1" x14ac:dyDescent="0.2"/>
    <row r="2603" ht="12.2" customHeight="1" x14ac:dyDescent="0.2"/>
    <row r="2604" ht="10.9" customHeight="1" x14ac:dyDescent="0.2"/>
    <row r="2605" ht="12.2" customHeight="1" x14ac:dyDescent="0.2"/>
    <row r="2606" ht="12.2" customHeight="1" x14ac:dyDescent="0.2"/>
    <row r="2607" ht="12.2" customHeight="1" x14ac:dyDescent="0.2"/>
    <row r="2608" ht="10.9" customHeight="1" x14ac:dyDescent="0.2"/>
    <row r="2609" ht="24.2" customHeight="1" x14ac:dyDescent="0.2"/>
    <row r="2610" ht="12.2" customHeight="1" x14ac:dyDescent="0.2"/>
    <row r="2611" ht="12.2" customHeight="1" x14ac:dyDescent="0.2"/>
    <row r="2612" ht="12.2" customHeight="1" x14ac:dyDescent="0.2"/>
    <row r="2613" ht="12.2" customHeight="1" x14ac:dyDescent="0.2"/>
    <row r="2614" ht="12.2" customHeight="1" x14ac:dyDescent="0.2"/>
    <row r="2615" ht="10.9" customHeight="1" x14ac:dyDescent="0.2"/>
    <row r="2616" ht="24.2" customHeight="1" x14ac:dyDescent="0.2"/>
    <row r="2617" ht="12.2" customHeight="1" x14ac:dyDescent="0.2"/>
    <row r="2618" ht="10.9" customHeight="1" x14ac:dyDescent="0.2"/>
    <row r="2619" ht="24.2" customHeight="1" x14ac:dyDescent="0.2"/>
    <row r="2620" ht="12.2" customHeight="1" x14ac:dyDescent="0.2"/>
    <row r="2621" ht="10.9" customHeight="1" x14ac:dyDescent="0.2"/>
    <row r="2622" ht="12.2" customHeight="1" x14ac:dyDescent="0.2"/>
    <row r="2623" ht="12.2" customHeight="1" x14ac:dyDescent="0.2"/>
    <row r="2624" ht="12.2" customHeight="1" x14ac:dyDescent="0.2"/>
    <row r="2625" ht="10.9" customHeight="1" x14ac:dyDescent="0.2"/>
    <row r="2626" ht="10.9" customHeight="1" x14ac:dyDescent="0.2"/>
    <row r="2627" ht="10.35" customHeight="1" x14ac:dyDescent="0.2"/>
    <row r="2628" ht="10.35" customHeight="1" x14ac:dyDescent="0.2"/>
    <row r="2629" ht="20.45" customHeight="1" x14ac:dyDescent="0.2"/>
    <row r="2630" ht="20.45" customHeight="1" x14ac:dyDescent="0.2"/>
    <row r="2631" ht="10.35" customHeight="1" x14ac:dyDescent="0.2"/>
    <row r="2632" ht="10.35" customHeight="1" x14ac:dyDescent="0.2"/>
    <row r="2633" ht="20.45" customHeight="1" x14ac:dyDescent="0.2"/>
    <row r="2634" ht="10.35" customHeight="1" x14ac:dyDescent="0.2"/>
    <row r="2635" ht="10.9" customHeight="1" x14ac:dyDescent="0.2"/>
    <row r="2636" ht="12.2" customHeight="1" x14ac:dyDescent="0.2"/>
    <row r="2637" ht="10.9" customHeight="1" x14ac:dyDescent="0.2"/>
    <row r="2638" ht="24.2" customHeight="1" x14ac:dyDescent="0.2"/>
    <row r="2639" ht="12.2" customHeight="1" x14ac:dyDescent="0.2"/>
    <row r="2640" ht="10.9" customHeight="1" x14ac:dyDescent="0.2"/>
    <row r="2641" ht="24.2" customHeight="1" x14ac:dyDescent="0.2"/>
    <row r="2642" ht="12.2" customHeight="1" x14ac:dyDescent="0.2"/>
    <row r="2643" ht="12.2" customHeight="1" x14ac:dyDescent="0.2"/>
    <row r="2644" ht="12.2" customHeight="1" x14ac:dyDescent="0.2"/>
    <row r="2645" ht="12.2" customHeight="1" x14ac:dyDescent="0.2"/>
    <row r="2646" ht="10.9" customHeight="1" x14ac:dyDescent="0.2"/>
    <row r="2647" ht="24.2" customHeight="1" x14ac:dyDescent="0.2"/>
    <row r="2648" ht="12.2" customHeight="1" x14ac:dyDescent="0.2"/>
    <row r="2649" ht="12.2" customHeight="1" x14ac:dyDescent="0.2"/>
    <row r="2650" ht="10.9" customHeight="1" x14ac:dyDescent="0.2"/>
    <row r="2651" ht="12.2" customHeight="1" x14ac:dyDescent="0.2"/>
    <row r="2652" ht="12.2" customHeight="1" x14ac:dyDescent="0.2"/>
    <row r="2653" ht="12.2" customHeight="1" x14ac:dyDescent="0.2"/>
    <row r="2654" ht="10.9" customHeight="1" x14ac:dyDescent="0.2"/>
    <row r="2655" ht="24.2" customHeight="1" x14ac:dyDescent="0.2"/>
    <row r="2656" ht="12.2" customHeight="1" x14ac:dyDescent="0.2"/>
    <row r="2657" ht="12.2" customHeight="1" x14ac:dyDescent="0.2"/>
    <row r="2658" ht="12.2" customHeight="1" x14ac:dyDescent="0.2"/>
    <row r="2659" ht="12.2" customHeight="1" x14ac:dyDescent="0.2"/>
    <row r="2660" ht="12.2" customHeight="1" x14ac:dyDescent="0.2"/>
    <row r="2661" ht="10.9" customHeight="1" x14ac:dyDescent="0.2"/>
    <row r="2662" ht="24.2" customHeight="1" x14ac:dyDescent="0.2"/>
    <row r="2663" ht="12.2" customHeight="1" x14ac:dyDescent="0.2"/>
    <row r="2664" ht="10.9" customHeight="1" x14ac:dyDescent="0.2"/>
    <row r="2665" ht="24.2" customHeight="1" x14ac:dyDescent="0.2"/>
    <row r="2666" ht="12.2" customHeight="1" x14ac:dyDescent="0.2"/>
    <row r="2667" ht="10.9" customHeight="1" x14ac:dyDescent="0.2"/>
    <row r="2668" ht="12.2" customHeight="1" x14ac:dyDescent="0.2"/>
    <row r="2669" ht="12.2" customHeight="1" x14ac:dyDescent="0.2"/>
    <row r="2670" ht="12.2" customHeight="1" x14ac:dyDescent="0.2"/>
    <row r="2671" ht="10.9" customHeight="1" x14ac:dyDescent="0.2"/>
    <row r="2672" ht="10.9" customHeight="1" x14ac:dyDescent="0.2"/>
    <row r="2673" ht="10.35" customHeight="1" x14ac:dyDescent="0.2"/>
    <row r="2674" ht="10.35" customHeight="1" x14ac:dyDescent="0.2"/>
    <row r="2675" ht="20.45" customHeight="1" x14ac:dyDescent="0.2"/>
    <row r="2676" ht="20.45" customHeight="1" x14ac:dyDescent="0.2"/>
    <row r="2677" ht="10.35" customHeight="1" x14ac:dyDescent="0.2"/>
    <row r="2678" ht="10.35" customHeight="1" x14ac:dyDescent="0.2"/>
    <row r="2679" ht="20.45" customHeight="1" x14ac:dyDescent="0.2"/>
    <row r="2680" ht="10.35" customHeight="1" x14ac:dyDescent="0.2"/>
    <row r="2681" ht="10.9" customHeight="1" x14ac:dyDescent="0.2"/>
    <row r="2682" ht="12.2" customHeight="1" x14ac:dyDescent="0.2"/>
    <row r="2683" ht="10.9" customHeight="1" x14ac:dyDescent="0.2"/>
    <row r="2684" ht="24.2" customHeight="1" x14ac:dyDescent="0.2"/>
    <row r="2685" ht="12.2" customHeight="1" x14ac:dyDescent="0.2"/>
    <row r="2686" ht="10.9" customHeight="1" x14ac:dyDescent="0.2"/>
    <row r="2687" ht="24.2" customHeight="1" x14ac:dyDescent="0.2"/>
    <row r="2688" ht="12.2" customHeight="1" x14ac:dyDescent="0.2"/>
    <row r="2689" ht="12.2" customHeight="1" x14ac:dyDescent="0.2"/>
    <row r="2690" ht="12.2" customHeight="1" x14ac:dyDescent="0.2"/>
    <row r="2691" ht="12.2" customHeight="1" x14ac:dyDescent="0.2"/>
    <row r="2692" ht="10.9" customHeight="1" x14ac:dyDescent="0.2"/>
    <row r="2693" ht="24.2" customHeight="1" x14ac:dyDescent="0.2"/>
    <row r="2694" ht="12.2" customHeight="1" x14ac:dyDescent="0.2"/>
    <row r="2695" ht="10.9" customHeight="1" x14ac:dyDescent="0.2"/>
    <row r="2696" ht="12.2" customHeight="1" x14ac:dyDescent="0.2"/>
    <row r="2697" ht="12.2" customHeight="1" x14ac:dyDescent="0.2"/>
    <row r="2698" ht="12.2" customHeight="1" x14ac:dyDescent="0.2"/>
    <row r="2699" ht="10.9" customHeight="1" x14ac:dyDescent="0.2"/>
    <row r="2700" ht="24.2" customHeight="1" x14ac:dyDescent="0.2"/>
    <row r="2701" ht="12.2" customHeight="1" x14ac:dyDescent="0.2"/>
    <row r="2702" ht="24.2" customHeight="1" x14ac:dyDescent="0.2"/>
    <row r="2703" ht="12.2" customHeight="1" x14ac:dyDescent="0.2"/>
    <row r="2704" ht="12.2" customHeight="1" x14ac:dyDescent="0.2"/>
    <row r="2705" ht="24.2" customHeight="1" x14ac:dyDescent="0.2"/>
    <row r="2706" ht="12.2" customHeight="1" x14ac:dyDescent="0.2"/>
    <row r="2707" ht="12.2" customHeight="1" x14ac:dyDescent="0.2"/>
    <row r="2708" ht="12.2" customHeight="1" x14ac:dyDescent="0.2"/>
    <row r="2709" ht="10.9" customHeight="1" x14ac:dyDescent="0.2"/>
    <row r="2710" ht="24.2" customHeight="1" x14ac:dyDescent="0.2"/>
    <row r="2711" ht="12.2" customHeight="1" x14ac:dyDescent="0.2"/>
    <row r="2712" ht="10.9" customHeight="1" x14ac:dyDescent="0.2"/>
    <row r="2713" ht="24.2" customHeight="1" x14ac:dyDescent="0.2"/>
    <row r="2714" ht="12.2" customHeight="1" x14ac:dyDescent="0.2"/>
    <row r="2715" ht="10.9" customHeight="1" x14ac:dyDescent="0.2"/>
    <row r="2716" ht="12.2" customHeight="1" x14ac:dyDescent="0.2"/>
    <row r="2717" ht="12.2" customHeight="1" x14ac:dyDescent="0.2"/>
    <row r="2718" ht="12.2" customHeight="1" x14ac:dyDescent="0.2"/>
    <row r="2719" ht="10.9" customHeight="1" x14ac:dyDescent="0.2"/>
    <row r="2720" ht="10.9" customHeight="1" x14ac:dyDescent="0.2"/>
    <row r="2721" ht="10.35" customHeight="1" x14ac:dyDescent="0.2"/>
    <row r="2722" ht="10.35" customHeight="1" x14ac:dyDescent="0.2"/>
    <row r="2723" ht="20.45" customHeight="1" x14ac:dyDescent="0.2"/>
    <row r="2724" ht="20.45" customHeight="1" x14ac:dyDescent="0.2"/>
    <row r="2725" ht="10.35" customHeight="1" x14ac:dyDescent="0.2"/>
    <row r="2726" ht="10.35" customHeight="1" x14ac:dyDescent="0.2"/>
    <row r="2727" ht="20.45" customHeight="1" x14ac:dyDescent="0.2"/>
    <row r="2728" ht="10.35" customHeight="1" x14ac:dyDescent="0.2"/>
    <row r="2729" ht="10.9" customHeight="1" x14ac:dyDescent="0.2"/>
    <row r="2730" ht="24.2" customHeight="1" x14ac:dyDescent="0.2"/>
    <row r="2731" ht="10.9" customHeight="1" x14ac:dyDescent="0.2"/>
    <row r="2732" ht="24.2" customHeight="1" x14ac:dyDescent="0.2"/>
    <row r="2733" ht="12.2" customHeight="1" x14ac:dyDescent="0.2"/>
    <row r="2734" ht="10.9" customHeight="1" x14ac:dyDescent="0.2"/>
    <row r="2735" ht="24.2" customHeight="1" x14ac:dyDescent="0.2"/>
    <row r="2736" ht="12.2" customHeight="1" x14ac:dyDescent="0.2"/>
    <row r="2737" ht="12.2" customHeight="1" x14ac:dyDescent="0.2"/>
    <row r="2738" ht="12.2" customHeight="1" x14ac:dyDescent="0.2"/>
    <row r="2739" ht="12.2" customHeight="1" x14ac:dyDescent="0.2"/>
    <row r="2740" ht="10.9" customHeight="1" x14ac:dyDescent="0.2"/>
    <row r="2741" ht="24.2" customHeight="1" x14ac:dyDescent="0.2"/>
    <row r="2742" ht="12.2" customHeight="1" x14ac:dyDescent="0.2"/>
    <row r="2743" ht="12.2" customHeight="1" x14ac:dyDescent="0.2"/>
    <row r="2744" ht="10.9" customHeight="1" x14ac:dyDescent="0.2"/>
    <row r="2745" ht="12.2" customHeight="1" x14ac:dyDescent="0.2"/>
    <row r="2746" ht="12.2" customHeight="1" x14ac:dyDescent="0.2"/>
    <row r="2747" ht="12.2" customHeight="1" x14ac:dyDescent="0.2"/>
    <row r="2748" ht="10.9" customHeight="1" x14ac:dyDescent="0.2"/>
    <row r="2749" ht="24.2" customHeight="1" x14ac:dyDescent="0.2"/>
    <row r="2750" ht="12.2" customHeight="1" x14ac:dyDescent="0.2"/>
    <row r="2751" ht="12.2" customHeight="1" x14ac:dyDescent="0.2"/>
    <row r="2752" ht="12.2" customHeight="1" x14ac:dyDescent="0.2"/>
    <row r="2753" ht="12.2" customHeight="1" x14ac:dyDescent="0.2"/>
    <row r="2754" ht="12.2" customHeight="1" x14ac:dyDescent="0.2"/>
    <row r="2755" ht="10.9" customHeight="1" x14ac:dyDescent="0.2"/>
    <row r="2756" ht="24.2" customHeight="1" x14ac:dyDescent="0.2"/>
    <row r="2757" ht="12.2" customHeight="1" x14ac:dyDescent="0.2"/>
    <row r="2758" ht="10.9" customHeight="1" x14ac:dyDescent="0.2"/>
    <row r="2759" ht="24.2" customHeight="1" x14ac:dyDescent="0.2"/>
    <row r="2760" ht="12.2" customHeight="1" x14ac:dyDescent="0.2"/>
    <row r="2761" ht="10.9" customHeight="1" x14ac:dyDescent="0.2"/>
    <row r="2762" ht="12.2" customHeight="1" x14ac:dyDescent="0.2"/>
    <row r="2763" ht="12.2" customHeight="1" x14ac:dyDescent="0.2"/>
    <row r="2764" ht="12.2" customHeight="1" x14ac:dyDescent="0.2"/>
    <row r="2765" ht="10.9" customHeight="1" x14ac:dyDescent="0.2"/>
    <row r="2766" ht="10.9" customHeight="1" x14ac:dyDescent="0.2"/>
    <row r="2767" ht="10.35" customHeight="1" x14ac:dyDescent="0.2"/>
    <row r="2768" ht="10.35" customHeight="1" x14ac:dyDescent="0.2"/>
    <row r="2769" ht="20.45" customHeight="1" x14ac:dyDescent="0.2"/>
    <row r="2770" ht="20.45" customHeight="1" x14ac:dyDescent="0.2"/>
    <row r="2771" ht="10.35" customHeight="1" x14ac:dyDescent="0.2"/>
    <row r="2772" ht="10.35" customHeight="1" x14ac:dyDescent="0.2"/>
    <row r="2773" ht="20.45" customHeight="1" x14ac:dyDescent="0.2"/>
    <row r="2774" ht="10.35" customHeight="1" x14ac:dyDescent="0.2"/>
    <row r="2775" ht="10.9" customHeight="1" x14ac:dyDescent="0.2"/>
    <row r="2776" ht="12.2" customHeight="1" x14ac:dyDescent="0.2"/>
    <row r="2777" ht="10.9" customHeight="1" x14ac:dyDescent="0.2"/>
    <row r="2778" ht="24.2" customHeight="1" x14ac:dyDescent="0.2"/>
    <row r="2779" ht="12.2" customHeight="1" x14ac:dyDescent="0.2"/>
    <row r="2780" ht="10.9" customHeight="1" x14ac:dyDescent="0.2"/>
    <row r="2781" ht="24.2" customHeight="1" x14ac:dyDescent="0.2"/>
    <row r="2782" ht="12.2" customHeight="1" x14ac:dyDescent="0.2"/>
    <row r="2783" ht="12.2" customHeight="1" x14ac:dyDescent="0.2"/>
    <row r="2784" ht="24.2" customHeight="1" x14ac:dyDescent="0.2"/>
    <row r="2785" ht="12.2" customHeight="1" x14ac:dyDescent="0.2"/>
    <row r="2786" ht="10.9" customHeight="1" x14ac:dyDescent="0.2"/>
    <row r="2787" ht="24.2" customHeight="1" x14ac:dyDescent="0.2"/>
    <row r="2788" ht="12.2" customHeight="1" x14ac:dyDescent="0.2"/>
    <row r="2789" ht="10.9" customHeight="1" x14ac:dyDescent="0.2"/>
    <row r="2790" ht="12.2" customHeight="1" x14ac:dyDescent="0.2"/>
    <row r="2791" ht="12.2" customHeight="1" x14ac:dyDescent="0.2"/>
    <row r="2792" ht="12.2" customHeight="1" x14ac:dyDescent="0.2"/>
    <row r="2793" ht="10.9" customHeight="1" x14ac:dyDescent="0.2"/>
    <row r="2794" ht="24.2" customHeight="1" x14ac:dyDescent="0.2"/>
    <row r="2795" ht="12.2" customHeight="1" x14ac:dyDescent="0.2"/>
    <row r="2796" ht="12.2" customHeight="1" x14ac:dyDescent="0.2"/>
    <row r="2797" ht="12.2" customHeight="1" x14ac:dyDescent="0.2"/>
    <row r="2798" ht="10.9" customHeight="1" x14ac:dyDescent="0.2"/>
    <row r="2799" ht="24.2" customHeight="1" x14ac:dyDescent="0.2"/>
    <row r="2800" ht="12.2" customHeight="1" x14ac:dyDescent="0.2"/>
    <row r="2801" ht="10.9" customHeight="1" x14ac:dyDescent="0.2"/>
    <row r="2802" ht="24.2" customHeight="1" x14ac:dyDescent="0.2"/>
    <row r="2803" ht="12.2" customHeight="1" x14ac:dyDescent="0.2"/>
    <row r="2804" ht="10.9" customHeight="1" x14ac:dyDescent="0.2"/>
    <row r="2805" ht="12.2" customHeight="1" x14ac:dyDescent="0.2"/>
    <row r="2806" ht="12.2" customHeight="1" x14ac:dyDescent="0.2"/>
    <row r="2807" ht="12.2" customHeight="1" x14ac:dyDescent="0.2"/>
    <row r="2808" ht="10.9" customHeight="1" x14ac:dyDescent="0.2"/>
    <row r="2809" ht="10.9" customHeight="1" x14ac:dyDescent="0.2"/>
    <row r="2810" ht="10.35" customHeight="1" x14ac:dyDescent="0.2"/>
    <row r="2811" ht="10.35" customHeight="1" x14ac:dyDescent="0.2"/>
    <row r="2812" ht="20.45" customHeight="1" x14ac:dyDescent="0.2"/>
    <row r="2813" ht="20.45" customHeight="1" x14ac:dyDescent="0.2"/>
    <row r="2814" ht="10.35" customHeight="1" x14ac:dyDescent="0.2"/>
    <row r="2815" ht="10.35" customHeight="1" x14ac:dyDescent="0.2"/>
    <row r="2816" ht="20.45" customHeight="1" x14ac:dyDescent="0.2"/>
    <row r="2817" ht="10.35" customHeight="1" x14ac:dyDescent="0.2"/>
    <row r="2818" ht="10.9" customHeight="1" x14ac:dyDescent="0.2"/>
    <row r="2819" ht="12.2" customHeight="1" x14ac:dyDescent="0.2"/>
    <row r="2820" ht="10.9" customHeight="1" x14ac:dyDescent="0.2"/>
    <row r="2821" ht="24.2" customHeight="1" x14ac:dyDescent="0.2"/>
    <row r="2822" ht="12.2" customHeight="1" x14ac:dyDescent="0.2"/>
    <row r="2823" ht="10.9" customHeight="1" x14ac:dyDescent="0.2"/>
    <row r="2824" ht="24.2" customHeight="1" x14ac:dyDescent="0.2"/>
    <row r="2825" ht="24.2" customHeight="1" x14ac:dyDescent="0.2"/>
    <row r="2826" ht="12.2" customHeight="1" x14ac:dyDescent="0.2"/>
    <row r="2827" ht="10.9" customHeight="1" x14ac:dyDescent="0.2"/>
    <row r="2828" ht="24.2" customHeight="1" x14ac:dyDescent="0.2"/>
    <row r="2829" ht="12.2" customHeight="1" x14ac:dyDescent="0.2"/>
    <row r="2830" ht="10.9" customHeight="1" x14ac:dyDescent="0.2"/>
    <row r="2831" ht="12.2" customHeight="1" x14ac:dyDescent="0.2"/>
    <row r="2832" ht="12.2" customHeight="1" x14ac:dyDescent="0.2"/>
    <row r="2833" ht="12.2" customHeight="1" x14ac:dyDescent="0.2"/>
    <row r="2834" ht="10.9" customHeight="1" x14ac:dyDescent="0.2"/>
    <row r="2835" ht="24.2" customHeight="1" x14ac:dyDescent="0.2"/>
    <row r="2836" ht="12.2" customHeight="1" x14ac:dyDescent="0.2"/>
    <row r="2837" ht="10.9" customHeight="1" x14ac:dyDescent="0.2"/>
    <row r="2838" ht="24.2" customHeight="1" x14ac:dyDescent="0.2"/>
    <row r="2839" ht="12.2" customHeight="1" x14ac:dyDescent="0.2"/>
    <row r="2840" ht="10.9" customHeight="1" x14ac:dyDescent="0.2"/>
    <row r="2841" ht="24.2" customHeight="1" x14ac:dyDescent="0.2"/>
    <row r="2842" ht="12.2" customHeight="1" x14ac:dyDescent="0.2"/>
    <row r="2843" ht="10.9" customHeight="1" x14ac:dyDescent="0.2"/>
    <row r="2844" ht="12.2" customHeight="1" x14ac:dyDescent="0.2"/>
    <row r="2845" ht="12.2" customHeight="1" x14ac:dyDescent="0.2"/>
    <row r="2846" ht="12.2" customHeight="1" x14ac:dyDescent="0.2"/>
    <row r="2847" ht="10.9" customHeight="1" x14ac:dyDescent="0.2"/>
    <row r="2848" ht="10.9" customHeight="1" x14ac:dyDescent="0.2"/>
    <row r="2849" ht="10.35" customHeight="1" x14ac:dyDescent="0.2"/>
    <row r="2850" ht="10.35" customHeight="1" x14ac:dyDescent="0.2"/>
    <row r="2851" ht="20.45" customHeight="1" x14ac:dyDescent="0.2"/>
    <row r="2852" ht="20.45" customHeight="1" x14ac:dyDescent="0.2"/>
    <row r="2853" ht="10.35" customHeight="1" x14ac:dyDescent="0.2"/>
    <row r="2854" ht="10.35" customHeight="1" x14ac:dyDescent="0.2"/>
    <row r="2855" ht="20.45" customHeight="1" x14ac:dyDescent="0.2"/>
    <row r="2856" ht="10.35" customHeight="1" x14ac:dyDescent="0.2"/>
    <row r="2857" ht="10.9" customHeight="1" x14ac:dyDescent="0.2"/>
    <row r="2858" ht="24.2" customHeight="1" x14ac:dyDescent="0.2"/>
    <row r="2859" ht="10.9" customHeight="1" x14ac:dyDescent="0.2"/>
    <row r="2860" ht="24.2" customHeight="1" x14ac:dyDescent="0.2"/>
    <row r="2861" ht="12.2" customHeight="1" x14ac:dyDescent="0.2"/>
    <row r="2862" ht="10.9" customHeight="1" x14ac:dyDescent="0.2"/>
    <row r="2863" ht="24.2" customHeight="1" x14ac:dyDescent="0.2"/>
    <row r="2864" ht="24.2" customHeight="1" x14ac:dyDescent="0.2"/>
    <row r="2865" ht="12.2" customHeight="1" x14ac:dyDescent="0.2"/>
    <row r="2866" ht="10.9" customHeight="1" x14ac:dyDescent="0.2"/>
    <row r="2867" ht="24.2" customHeight="1" x14ac:dyDescent="0.2"/>
    <row r="2868" ht="12.2" customHeight="1" x14ac:dyDescent="0.2"/>
    <row r="2869" ht="10.9" customHeight="1" x14ac:dyDescent="0.2"/>
    <row r="2870" ht="12.2" customHeight="1" x14ac:dyDescent="0.2"/>
    <row r="2871" ht="12.2" customHeight="1" x14ac:dyDescent="0.2"/>
    <row r="2872" ht="12.2" customHeight="1" x14ac:dyDescent="0.2"/>
    <row r="2873" ht="10.9" customHeight="1" x14ac:dyDescent="0.2"/>
    <row r="2874" ht="24.2" customHeight="1" x14ac:dyDescent="0.2"/>
    <row r="2875" ht="12.2" customHeight="1" x14ac:dyDescent="0.2"/>
    <row r="2876" ht="10.9" customHeight="1" x14ac:dyDescent="0.2"/>
    <row r="2877" ht="24.2" customHeight="1" x14ac:dyDescent="0.2"/>
    <row r="2878" ht="12.2" customHeight="1" x14ac:dyDescent="0.2"/>
    <row r="2879" ht="10.9" customHeight="1" x14ac:dyDescent="0.2"/>
    <row r="2880" ht="24.2" customHeight="1" x14ac:dyDescent="0.2"/>
    <row r="2881" ht="12.2" customHeight="1" x14ac:dyDescent="0.2"/>
    <row r="2882" ht="10.9" customHeight="1" x14ac:dyDescent="0.2"/>
    <row r="2883" ht="12.2" customHeight="1" x14ac:dyDescent="0.2"/>
    <row r="2884" ht="12.2" customHeight="1" x14ac:dyDescent="0.2"/>
    <row r="2885" ht="12.2" customHeight="1" x14ac:dyDescent="0.2"/>
    <row r="2886" ht="10.9" customHeight="1" x14ac:dyDescent="0.2"/>
    <row r="2887" ht="10.9" customHeight="1" x14ac:dyDescent="0.2"/>
    <row r="2888" ht="10.35" customHeight="1" x14ac:dyDescent="0.2"/>
    <row r="2889" ht="10.35" customHeight="1" x14ac:dyDescent="0.2"/>
    <row r="2890" ht="20.45" customHeight="1" x14ac:dyDescent="0.2"/>
    <row r="2891" ht="20.45" customHeight="1" x14ac:dyDescent="0.2"/>
    <row r="2892" ht="10.35" customHeight="1" x14ac:dyDescent="0.2"/>
    <row r="2893" ht="10.35" customHeight="1" x14ac:dyDescent="0.2"/>
    <row r="2894" ht="20.45" customHeight="1" x14ac:dyDescent="0.2"/>
    <row r="2895" ht="10.35" customHeight="1" x14ac:dyDescent="0.2"/>
    <row r="2896" ht="10.9" customHeight="1" x14ac:dyDescent="0.2"/>
    <row r="2897" ht="36.200000000000003" customHeight="1" x14ac:dyDescent="0.2"/>
    <row r="2898" ht="10.9" customHeight="1" x14ac:dyDescent="0.2"/>
    <row r="2899" ht="24.2" customHeight="1" x14ac:dyDescent="0.2"/>
    <row r="2900" ht="12.2" customHeight="1" x14ac:dyDescent="0.2"/>
    <row r="2901" ht="10.9" customHeight="1" x14ac:dyDescent="0.2"/>
    <row r="2902" ht="24.2" customHeight="1" x14ac:dyDescent="0.2"/>
    <row r="2903" ht="12.2" customHeight="1" x14ac:dyDescent="0.2"/>
    <row r="2904" ht="24.2" customHeight="1" x14ac:dyDescent="0.2"/>
    <row r="2905" ht="12.2" customHeight="1" x14ac:dyDescent="0.2"/>
    <row r="2906" ht="10.9" customHeight="1" x14ac:dyDescent="0.2"/>
    <row r="2907" ht="24.2" customHeight="1" x14ac:dyDescent="0.2"/>
    <row r="2908" ht="12.2" customHeight="1" x14ac:dyDescent="0.2"/>
    <row r="2909" ht="10.9" customHeight="1" x14ac:dyDescent="0.2"/>
    <row r="2910" ht="12.2" customHeight="1" x14ac:dyDescent="0.2"/>
    <row r="2911" ht="12.2" customHeight="1" x14ac:dyDescent="0.2"/>
    <row r="2912" ht="12.2" customHeight="1" x14ac:dyDescent="0.2"/>
    <row r="2913" ht="10.9" customHeight="1" x14ac:dyDescent="0.2"/>
    <row r="2914" ht="24.2" customHeight="1" x14ac:dyDescent="0.2"/>
    <row r="2915" ht="12.2" customHeight="1" x14ac:dyDescent="0.2"/>
    <row r="2916" ht="10.9" customHeight="1" x14ac:dyDescent="0.2"/>
    <row r="2917" ht="24.2" customHeight="1" x14ac:dyDescent="0.2"/>
    <row r="2918" ht="12.2" customHeight="1" x14ac:dyDescent="0.2"/>
    <row r="2919" ht="10.9" customHeight="1" x14ac:dyDescent="0.2"/>
    <row r="2920" ht="24.2" customHeight="1" x14ac:dyDescent="0.2"/>
    <row r="2921" ht="12.2" customHeight="1" x14ac:dyDescent="0.2"/>
    <row r="2922" ht="10.9" customHeight="1" x14ac:dyDescent="0.2"/>
    <row r="2923" ht="12.2" customHeight="1" x14ac:dyDescent="0.2"/>
    <row r="2924" ht="12.2" customHeight="1" x14ac:dyDescent="0.2"/>
    <row r="2925" ht="12.2" customHeight="1" x14ac:dyDescent="0.2"/>
    <row r="2926" ht="10.9" customHeight="1" x14ac:dyDescent="0.2"/>
    <row r="2927" ht="10.9" customHeight="1" x14ac:dyDescent="0.2"/>
    <row r="2928" ht="10.35" customHeight="1" x14ac:dyDescent="0.2"/>
    <row r="2929" ht="10.35" customHeight="1" x14ac:dyDescent="0.2"/>
    <row r="2930" ht="20.45" customHeight="1" x14ac:dyDescent="0.2"/>
    <row r="2931" ht="20.45" customHeight="1" x14ac:dyDescent="0.2"/>
    <row r="2932" ht="10.35" customHeight="1" x14ac:dyDescent="0.2"/>
    <row r="2933" ht="10.35" customHeight="1" x14ac:dyDescent="0.2"/>
    <row r="2934" ht="20.45" customHeight="1" x14ac:dyDescent="0.2"/>
    <row r="2935" ht="10.35" customHeight="1" x14ac:dyDescent="0.2"/>
    <row r="2936" ht="10.9" customHeight="1" x14ac:dyDescent="0.2"/>
    <row r="2937" ht="24.2" customHeight="1" x14ac:dyDescent="0.2"/>
    <row r="2938" ht="10.9" customHeight="1" x14ac:dyDescent="0.2"/>
    <row r="2939" ht="24.2" customHeight="1" x14ac:dyDescent="0.2"/>
    <row r="2940" ht="12.2" customHeight="1" x14ac:dyDescent="0.2"/>
    <row r="2941" ht="10.9" customHeight="1" x14ac:dyDescent="0.2"/>
    <row r="2942" ht="24.2" customHeight="1" x14ac:dyDescent="0.2"/>
    <row r="2943" ht="12.2" customHeight="1" x14ac:dyDescent="0.2"/>
    <row r="2944" ht="24.2" customHeight="1" x14ac:dyDescent="0.2"/>
    <row r="2945" ht="12.2" customHeight="1" x14ac:dyDescent="0.2"/>
    <row r="2946" ht="10.9" customHeight="1" x14ac:dyDescent="0.2"/>
    <row r="2947" ht="24.2" customHeight="1" x14ac:dyDescent="0.2"/>
    <row r="2948" ht="12.2" customHeight="1" x14ac:dyDescent="0.2"/>
    <row r="2949" ht="10.9" customHeight="1" x14ac:dyDescent="0.2"/>
    <row r="2950" ht="12.2" customHeight="1" x14ac:dyDescent="0.2"/>
    <row r="2951" ht="12.2" customHeight="1" x14ac:dyDescent="0.2"/>
    <row r="2952" ht="12.2" customHeight="1" x14ac:dyDescent="0.2"/>
    <row r="2953" ht="10.9" customHeight="1" x14ac:dyDescent="0.2"/>
    <row r="2954" ht="24.2" customHeight="1" x14ac:dyDescent="0.2"/>
    <row r="2955" ht="12.2" customHeight="1" x14ac:dyDescent="0.2"/>
    <row r="2956" ht="10.9" customHeight="1" x14ac:dyDescent="0.2"/>
    <row r="2957" ht="24.2" customHeight="1" x14ac:dyDescent="0.2"/>
    <row r="2958" ht="12.2" customHeight="1" x14ac:dyDescent="0.2"/>
    <row r="2959" ht="10.9" customHeight="1" x14ac:dyDescent="0.2"/>
    <row r="2960" ht="24.2" customHeight="1" x14ac:dyDescent="0.2"/>
    <row r="2961" ht="12.2" customHeight="1" x14ac:dyDescent="0.2"/>
    <row r="2962" ht="10.9" customHeight="1" x14ac:dyDescent="0.2"/>
    <row r="2963" ht="12.2" customHeight="1" x14ac:dyDescent="0.2"/>
    <row r="2964" ht="12.2" customHeight="1" x14ac:dyDescent="0.2"/>
    <row r="2965" ht="12.2" customHeight="1" x14ac:dyDescent="0.2"/>
    <row r="2966" ht="10.9" customHeight="1" x14ac:dyDescent="0.2"/>
    <row r="2967" ht="10.9" customHeight="1" x14ac:dyDescent="0.2"/>
    <row r="2968" ht="10.35" customHeight="1" x14ac:dyDescent="0.2"/>
    <row r="2969" ht="10.35" customHeight="1" x14ac:dyDescent="0.2"/>
    <row r="2970" ht="20.45" customHeight="1" x14ac:dyDescent="0.2"/>
    <row r="2971" ht="20.45" customHeight="1" x14ac:dyDescent="0.2"/>
    <row r="2972" ht="10.35" customHeight="1" x14ac:dyDescent="0.2"/>
    <row r="2973" ht="10.35" customHeight="1" x14ac:dyDescent="0.2"/>
    <row r="2974" ht="20.45" customHeight="1" x14ac:dyDescent="0.2"/>
    <row r="2975" ht="10.35" customHeight="1" x14ac:dyDescent="0.2"/>
    <row r="2976" ht="10.9" customHeight="1" x14ac:dyDescent="0.2"/>
    <row r="2977" ht="12.2" customHeight="1" x14ac:dyDescent="0.2"/>
    <row r="2978" ht="10.9" customHeight="1" x14ac:dyDescent="0.2"/>
    <row r="2979" ht="24.2" customHeight="1" x14ac:dyDescent="0.2"/>
    <row r="2980" ht="12.2" customHeight="1" x14ac:dyDescent="0.2"/>
    <row r="2981" ht="10.9" customHeight="1" x14ac:dyDescent="0.2"/>
    <row r="2982" ht="24.2" customHeight="1" x14ac:dyDescent="0.2"/>
    <row r="2983" ht="24.2" customHeight="1" x14ac:dyDescent="0.2"/>
    <row r="2984" ht="12.2" customHeight="1" x14ac:dyDescent="0.2"/>
    <row r="2985" ht="12.2" customHeight="1" x14ac:dyDescent="0.2"/>
    <row r="2986" ht="10.9" customHeight="1" x14ac:dyDescent="0.2"/>
    <row r="2987" ht="24.2" customHeight="1" x14ac:dyDescent="0.2"/>
    <row r="2988" ht="12.2" customHeight="1" x14ac:dyDescent="0.2"/>
    <row r="2989" ht="10.9" customHeight="1" x14ac:dyDescent="0.2"/>
    <row r="2990" ht="12.2" customHeight="1" x14ac:dyDescent="0.2"/>
    <row r="2991" ht="12.2" customHeight="1" x14ac:dyDescent="0.2"/>
    <row r="2992" ht="12.2" customHeight="1" x14ac:dyDescent="0.2"/>
    <row r="2993" ht="10.9" customHeight="1" x14ac:dyDescent="0.2"/>
    <row r="2994" ht="24.2" customHeight="1" x14ac:dyDescent="0.2"/>
    <row r="2995" ht="12.2" customHeight="1" x14ac:dyDescent="0.2"/>
    <row r="2996" ht="10.9" customHeight="1" x14ac:dyDescent="0.2"/>
    <row r="2997" ht="24.2" customHeight="1" x14ac:dyDescent="0.2"/>
    <row r="2998" ht="12.2" customHeight="1" x14ac:dyDescent="0.2"/>
    <row r="2999" ht="10.9" customHeight="1" x14ac:dyDescent="0.2"/>
    <row r="3000" ht="24.2" customHeight="1" x14ac:dyDescent="0.2"/>
    <row r="3001" ht="12.2" customHeight="1" x14ac:dyDescent="0.2"/>
    <row r="3002" ht="10.9" customHeight="1" x14ac:dyDescent="0.2"/>
    <row r="3003" ht="12.2" customHeight="1" x14ac:dyDescent="0.2"/>
    <row r="3004" ht="12.2" customHeight="1" x14ac:dyDescent="0.2"/>
    <row r="3005" ht="12.2" customHeight="1" x14ac:dyDescent="0.2"/>
    <row r="3006" ht="10.9" customHeight="1" x14ac:dyDescent="0.2"/>
    <row r="3007" ht="10.9" customHeight="1" x14ac:dyDescent="0.2"/>
    <row r="3008" ht="10.35" customHeight="1" x14ac:dyDescent="0.2"/>
    <row r="3009" ht="10.35" customHeight="1" x14ac:dyDescent="0.2"/>
    <row r="3010" ht="20.45" customHeight="1" x14ac:dyDescent="0.2"/>
    <row r="3011" ht="20.45" customHeight="1" x14ac:dyDescent="0.2"/>
    <row r="3012" ht="10.35" customHeight="1" x14ac:dyDescent="0.2"/>
    <row r="3013" ht="10.35" customHeight="1" x14ac:dyDescent="0.2"/>
    <row r="3014" ht="20.45" customHeight="1" x14ac:dyDescent="0.2"/>
    <row r="3015" ht="10.35" customHeight="1" x14ac:dyDescent="0.2"/>
    <row r="3016" ht="10.9" customHeight="1" x14ac:dyDescent="0.2"/>
    <row r="3017" ht="12.2" customHeight="1" x14ac:dyDescent="0.2"/>
    <row r="3018" ht="10.9" customHeight="1" x14ac:dyDescent="0.2"/>
    <row r="3019" ht="24.2" customHeight="1" x14ac:dyDescent="0.2"/>
    <row r="3020" ht="12.2" customHeight="1" x14ac:dyDescent="0.2"/>
    <row r="3021" ht="10.9" customHeight="1" x14ac:dyDescent="0.2"/>
    <row r="3022" ht="24.2" customHeight="1" x14ac:dyDescent="0.2"/>
    <row r="3023" ht="24.2" customHeight="1" x14ac:dyDescent="0.2"/>
    <row r="3024" ht="12.2" customHeight="1" x14ac:dyDescent="0.2"/>
    <row r="3025" ht="12.2" customHeight="1" x14ac:dyDescent="0.2"/>
    <row r="3026" ht="10.9" customHeight="1" x14ac:dyDescent="0.2"/>
    <row r="3027" ht="24.2" customHeight="1" x14ac:dyDescent="0.2"/>
    <row r="3028" ht="12.2" customHeight="1" x14ac:dyDescent="0.2"/>
    <row r="3029" ht="10.9" customHeight="1" x14ac:dyDescent="0.2"/>
    <row r="3030" ht="12.2" customHeight="1" x14ac:dyDescent="0.2"/>
    <row r="3031" ht="12.2" customHeight="1" x14ac:dyDescent="0.2"/>
    <row r="3032" ht="12.2" customHeight="1" x14ac:dyDescent="0.2"/>
    <row r="3033" ht="10.9" customHeight="1" x14ac:dyDescent="0.2"/>
    <row r="3034" ht="24.2" customHeight="1" x14ac:dyDescent="0.2"/>
    <row r="3035" ht="12.2" customHeight="1" x14ac:dyDescent="0.2"/>
    <row r="3036" ht="10.9" customHeight="1" x14ac:dyDescent="0.2"/>
    <row r="3037" ht="24.2" customHeight="1" x14ac:dyDescent="0.2"/>
    <row r="3038" ht="12.2" customHeight="1" x14ac:dyDescent="0.2"/>
    <row r="3039" ht="10.9" customHeight="1" x14ac:dyDescent="0.2"/>
    <row r="3040" ht="24.2" customHeight="1" x14ac:dyDescent="0.2"/>
    <row r="3041" ht="12.2" customHeight="1" x14ac:dyDescent="0.2"/>
    <row r="3042" ht="10.9" customHeight="1" x14ac:dyDescent="0.2"/>
    <row r="3043" ht="12.2" customHeight="1" x14ac:dyDescent="0.2"/>
    <row r="3044" ht="12.2" customHeight="1" x14ac:dyDescent="0.2"/>
    <row r="3045" ht="12.2" customHeight="1" x14ac:dyDescent="0.2"/>
    <row r="3046" ht="10.9" customHeight="1" x14ac:dyDescent="0.2"/>
    <row r="3047" ht="10.9" customHeight="1" x14ac:dyDescent="0.2"/>
    <row r="3048" ht="10.35" customHeight="1" x14ac:dyDescent="0.2"/>
    <row r="3049" ht="10.35" customHeight="1" x14ac:dyDescent="0.2"/>
    <row r="3050" ht="20.45" customHeight="1" x14ac:dyDescent="0.2"/>
    <row r="3051" ht="20.45" customHeight="1" x14ac:dyDescent="0.2"/>
    <row r="3052" ht="10.35" customHeight="1" x14ac:dyDescent="0.2"/>
    <row r="3053" ht="10.35" customHeight="1" x14ac:dyDescent="0.2"/>
    <row r="3054" ht="20.45" customHeight="1" x14ac:dyDescent="0.2"/>
    <row r="3055" ht="10.35" customHeight="1" x14ac:dyDescent="0.2"/>
    <row r="3056" ht="10.9" customHeight="1" x14ac:dyDescent="0.2"/>
    <row r="3057" ht="12.2" customHeight="1" x14ac:dyDescent="0.2"/>
    <row r="3058" ht="10.9" customHeight="1" x14ac:dyDescent="0.2"/>
    <row r="3059" ht="24.2" customHeight="1" x14ac:dyDescent="0.2"/>
    <row r="3060" ht="12.2" customHeight="1" x14ac:dyDescent="0.2"/>
    <row r="3061" ht="10.9" customHeight="1" x14ac:dyDescent="0.2"/>
    <row r="3062" ht="24.2" customHeight="1" x14ac:dyDescent="0.2"/>
    <row r="3063" ht="24.2" customHeight="1" x14ac:dyDescent="0.2"/>
    <row r="3064" ht="12.2" customHeight="1" x14ac:dyDescent="0.2"/>
    <row r="3065" ht="12.2" customHeight="1" x14ac:dyDescent="0.2"/>
    <row r="3066" ht="10.9" customHeight="1" x14ac:dyDescent="0.2"/>
    <row r="3067" ht="24.2" customHeight="1" x14ac:dyDescent="0.2"/>
    <row r="3068" ht="12.2" customHeight="1" x14ac:dyDescent="0.2"/>
    <row r="3069" ht="10.9" customHeight="1" x14ac:dyDescent="0.2"/>
    <row r="3070" ht="12.2" customHeight="1" x14ac:dyDescent="0.2"/>
    <row r="3071" ht="12.2" customHeight="1" x14ac:dyDescent="0.2"/>
    <row r="3072" ht="12.2" customHeight="1" x14ac:dyDescent="0.2"/>
    <row r="3073" ht="10.9" customHeight="1" x14ac:dyDescent="0.2"/>
    <row r="3074" ht="24.2" customHeight="1" x14ac:dyDescent="0.2"/>
    <row r="3075" ht="12.2" customHeight="1" x14ac:dyDescent="0.2"/>
    <row r="3076" ht="10.9" customHeight="1" x14ac:dyDescent="0.2"/>
    <row r="3077" ht="24.2" customHeight="1" x14ac:dyDescent="0.2"/>
    <row r="3078" ht="12.2" customHeight="1" x14ac:dyDescent="0.2"/>
    <row r="3079" ht="10.9" customHeight="1" x14ac:dyDescent="0.2"/>
    <row r="3080" ht="24.2" customHeight="1" x14ac:dyDescent="0.2"/>
    <row r="3081" ht="12.2" customHeight="1" x14ac:dyDescent="0.2"/>
    <row r="3082" ht="10.9" customHeight="1" x14ac:dyDescent="0.2"/>
    <row r="3083" ht="12.2" customHeight="1" x14ac:dyDescent="0.2"/>
    <row r="3084" ht="12.2" customHeight="1" x14ac:dyDescent="0.2"/>
    <row r="3085" ht="12.2" customHeight="1" x14ac:dyDescent="0.2"/>
    <row r="3086" ht="10.9" customHeight="1" x14ac:dyDescent="0.2"/>
    <row r="3087" ht="10.9" customHeight="1" x14ac:dyDescent="0.2"/>
    <row r="3088" ht="10.35" customHeight="1" x14ac:dyDescent="0.2"/>
    <row r="3089" ht="10.35" customHeight="1" x14ac:dyDescent="0.2"/>
    <row r="3090" ht="20.45" customHeight="1" x14ac:dyDescent="0.2"/>
    <row r="3091" ht="20.45" customHeight="1" x14ac:dyDescent="0.2"/>
    <row r="3092" ht="10.35" customHeight="1" x14ac:dyDescent="0.2"/>
    <row r="3093" ht="10.35" customHeight="1" x14ac:dyDescent="0.2"/>
    <row r="3094" ht="20.45" customHeight="1" x14ac:dyDescent="0.2"/>
    <row r="3095" ht="10.35" customHeight="1" x14ac:dyDescent="0.2"/>
    <row r="3096" ht="10.9" customHeight="1" x14ac:dyDescent="0.2"/>
    <row r="3097" ht="12.2" customHeight="1" x14ac:dyDescent="0.2"/>
    <row r="3098" ht="10.9" customHeight="1" x14ac:dyDescent="0.2"/>
    <row r="3099" ht="24.2" customHeight="1" x14ac:dyDescent="0.2"/>
    <row r="3100" ht="12.2" customHeight="1" x14ac:dyDescent="0.2"/>
    <row r="3101" ht="10.9" customHeight="1" x14ac:dyDescent="0.2"/>
    <row r="3102" ht="24.2" customHeight="1" x14ac:dyDescent="0.2"/>
    <row r="3103" ht="24.2" customHeight="1" x14ac:dyDescent="0.2"/>
    <row r="3104" ht="12.2" customHeight="1" x14ac:dyDescent="0.2"/>
    <row r="3105" ht="12.2" customHeight="1" x14ac:dyDescent="0.2"/>
    <row r="3106" ht="10.9" customHeight="1" x14ac:dyDescent="0.2"/>
    <row r="3107" ht="24.2" customHeight="1" x14ac:dyDescent="0.2"/>
    <row r="3108" ht="12.2" customHeight="1" x14ac:dyDescent="0.2"/>
    <row r="3109" ht="10.9" customHeight="1" x14ac:dyDescent="0.2"/>
    <row r="3110" ht="12.2" customHeight="1" x14ac:dyDescent="0.2"/>
    <row r="3111" ht="12.2" customHeight="1" x14ac:dyDescent="0.2"/>
    <row r="3112" ht="12.2" customHeight="1" x14ac:dyDescent="0.2"/>
    <row r="3113" ht="10.9" customHeight="1" x14ac:dyDescent="0.2"/>
    <row r="3114" ht="24.2" customHeight="1" x14ac:dyDescent="0.2"/>
    <row r="3115" ht="12.2" customHeight="1" x14ac:dyDescent="0.2"/>
    <row r="3116" ht="10.9" customHeight="1" x14ac:dyDescent="0.2"/>
    <row r="3117" ht="24.2" customHeight="1" x14ac:dyDescent="0.2"/>
    <row r="3118" ht="12.2" customHeight="1" x14ac:dyDescent="0.2"/>
    <row r="3119" ht="10.9" customHeight="1" x14ac:dyDescent="0.2"/>
    <row r="3120" ht="24.2" customHeight="1" x14ac:dyDescent="0.2"/>
    <row r="3121" ht="12.2" customHeight="1" x14ac:dyDescent="0.2"/>
    <row r="3122" ht="10.9" customHeight="1" x14ac:dyDescent="0.2"/>
    <row r="3123" ht="12.2" customHeight="1" x14ac:dyDescent="0.2"/>
    <row r="3124" ht="12.2" customHeight="1" x14ac:dyDescent="0.2"/>
    <row r="3125" ht="12.2" customHeight="1" x14ac:dyDescent="0.2"/>
    <row r="3126" ht="10.9" customHeight="1" x14ac:dyDescent="0.2"/>
    <row r="3127" ht="10.9" customHeight="1" x14ac:dyDescent="0.2"/>
    <row r="3128" ht="10.35" customHeight="1" x14ac:dyDescent="0.2"/>
    <row r="3129" ht="10.35" customHeight="1" x14ac:dyDescent="0.2"/>
    <row r="3130" ht="20.45" customHeight="1" x14ac:dyDescent="0.2"/>
    <row r="3131" ht="20.45" customHeight="1" x14ac:dyDescent="0.2"/>
    <row r="3132" ht="10.35" customHeight="1" x14ac:dyDescent="0.2"/>
    <row r="3133" ht="10.35" customHeight="1" x14ac:dyDescent="0.2"/>
    <row r="3134" ht="20.45" customHeight="1" x14ac:dyDescent="0.2"/>
    <row r="3135" ht="10.35" customHeight="1" x14ac:dyDescent="0.2"/>
    <row r="3136" ht="10.9" customHeight="1" x14ac:dyDescent="0.2"/>
    <row r="3137" ht="12.2" customHeight="1" x14ac:dyDescent="0.2"/>
    <row r="3138" ht="10.9" customHeight="1" x14ac:dyDescent="0.2"/>
    <row r="3139" ht="24.2" customHeight="1" x14ac:dyDescent="0.2"/>
    <row r="3140" ht="12.2" customHeight="1" x14ac:dyDescent="0.2"/>
    <row r="3141" ht="10.9" customHeight="1" x14ac:dyDescent="0.2"/>
    <row r="3142" ht="24.2" customHeight="1" x14ac:dyDescent="0.2"/>
    <row r="3143" ht="12.2" customHeight="1" x14ac:dyDescent="0.2"/>
    <row r="3144" ht="24.2" customHeight="1" x14ac:dyDescent="0.2"/>
    <row r="3145" ht="12.2" customHeight="1" x14ac:dyDescent="0.2"/>
    <row r="3146" ht="12.2" customHeight="1" x14ac:dyDescent="0.2"/>
    <row r="3147" ht="10.9" customHeight="1" x14ac:dyDescent="0.2"/>
    <row r="3148" ht="24.2" customHeight="1" x14ac:dyDescent="0.2"/>
    <row r="3149" ht="12.2" customHeight="1" x14ac:dyDescent="0.2"/>
    <row r="3150" ht="10.9" customHeight="1" x14ac:dyDescent="0.2"/>
    <row r="3151" ht="12.2" customHeight="1" x14ac:dyDescent="0.2"/>
    <row r="3152" ht="12.2" customHeight="1" x14ac:dyDescent="0.2"/>
    <row r="3153" ht="12.2" customHeight="1" x14ac:dyDescent="0.2"/>
    <row r="3154" ht="10.9" customHeight="1" x14ac:dyDescent="0.2"/>
    <row r="3155" ht="24.2" customHeight="1" x14ac:dyDescent="0.2"/>
    <row r="3156" ht="12.2" customHeight="1" x14ac:dyDescent="0.2"/>
    <row r="3157" ht="10.9" customHeight="1" x14ac:dyDescent="0.2"/>
    <row r="3158" ht="24.2" customHeight="1" x14ac:dyDescent="0.2"/>
    <row r="3159" ht="12.2" customHeight="1" x14ac:dyDescent="0.2"/>
    <row r="3160" ht="10.9" customHeight="1" x14ac:dyDescent="0.2"/>
    <row r="3161" ht="24.2" customHeight="1" x14ac:dyDescent="0.2"/>
    <row r="3162" ht="12.2" customHeight="1" x14ac:dyDescent="0.2"/>
    <row r="3163" ht="10.9" customHeight="1" x14ac:dyDescent="0.2"/>
    <row r="3164" ht="12.2" customHeight="1" x14ac:dyDescent="0.2"/>
    <row r="3165" ht="12.2" customHeight="1" x14ac:dyDescent="0.2"/>
    <row r="3166" ht="12.2" customHeight="1" x14ac:dyDescent="0.2"/>
    <row r="3167" ht="10.9" customHeight="1" x14ac:dyDescent="0.2"/>
    <row r="3168" ht="10.9" customHeight="1" x14ac:dyDescent="0.2"/>
    <row r="3169" ht="10.35" customHeight="1" x14ac:dyDescent="0.2"/>
    <row r="3170" ht="10.35" customHeight="1" x14ac:dyDescent="0.2"/>
    <row r="3171" ht="20.45" customHeight="1" x14ac:dyDescent="0.2"/>
    <row r="3172" ht="20.45" customHeight="1" x14ac:dyDescent="0.2"/>
    <row r="3173" ht="10.35" customHeight="1" x14ac:dyDescent="0.2"/>
    <row r="3174" ht="10.35" customHeight="1" x14ac:dyDescent="0.2"/>
    <row r="3175" ht="20.45" customHeight="1" x14ac:dyDescent="0.2"/>
    <row r="3176" ht="10.35" customHeight="1" x14ac:dyDescent="0.2"/>
    <row r="3177" ht="10.9" customHeight="1" x14ac:dyDescent="0.2"/>
    <row r="3178" ht="24.2" customHeight="1" x14ac:dyDescent="0.2"/>
    <row r="3179" ht="10.9" customHeight="1" x14ac:dyDescent="0.2"/>
    <row r="3180" ht="24.2" customHeight="1" x14ac:dyDescent="0.2"/>
    <row r="3181" ht="12.2" customHeight="1" x14ac:dyDescent="0.2"/>
    <row r="3182" ht="10.9" customHeight="1" x14ac:dyDescent="0.2"/>
    <row r="3183" ht="24.2" customHeight="1" x14ac:dyDescent="0.2"/>
    <row r="3184" ht="12.2" customHeight="1" x14ac:dyDescent="0.2"/>
    <row r="3185" ht="24.2" customHeight="1" x14ac:dyDescent="0.2"/>
    <row r="3186" ht="12.2" customHeight="1" x14ac:dyDescent="0.2"/>
    <row r="3187" ht="10.9" customHeight="1" x14ac:dyDescent="0.2"/>
    <row r="3188" ht="24.2" customHeight="1" x14ac:dyDescent="0.2"/>
    <row r="3189" ht="12.2" customHeight="1" x14ac:dyDescent="0.2"/>
    <row r="3190" ht="10.9" customHeight="1" x14ac:dyDescent="0.2"/>
    <row r="3191" ht="12.2" customHeight="1" x14ac:dyDescent="0.2"/>
    <row r="3192" ht="12.2" customHeight="1" x14ac:dyDescent="0.2"/>
    <row r="3193" ht="12.2" customHeight="1" x14ac:dyDescent="0.2"/>
    <row r="3194" ht="10.9" customHeight="1" x14ac:dyDescent="0.2"/>
    <row r="3195" ht="24.2" customHeight="1" x14ac:dyDescent="0.2"/>
    <row r="3196" ht="12.2" customHeight="1" x14ac:dyDescent="0.2"/>
    <row r="3197" ht="10.9" customHeight="1" x14ac:dyDescent="0.2"/>
    <row r="3198" ht="24.2" customHeight="1" x14ac:dyDescent="0.2"/>
    <row r="3199" ht="12.2" customHeight="1" x14ac:dyDescent="0.2"/>
    <row r="3200" ht="10.9" customHeight="1" x14ac:dyDescent="0.2"/>
    <row r="3201" ht="24.2" customHeight="1" x14ac:dyDescent="0.2"/>
    <row r="3202" ht="12.2" customHeight="1" x14ac:dyDescent="0.2"/>
    <row r="3203" ht="10.9" customHeight="1" x14ac:dyDescent="0.2"/>
    <row r="3204" ht="12.2" customHeight="1" x14ac:dyDescent="0.2"/>
    <row r="3205" ht="12.2" customHeight="1" x14ac:dyDescent="0.2"/>
    <row r="3206" ht="12.2" customHeight="1" x14ac:dyDescent="0.2"/>
    <row r="3207" ht="10.9" customHeight="1" x14ac:dyDescent="0.2"/>
    <row r="3208" ht="10.9" customHeight="1" x14ac:dyDescent="0.2"/>
    <row r="3209" ht="10.35" customHeight="1" x14ac:dyDescent="0.2"/>
    <row r="3210" ht="10.35" customHeight="1" x14ac:dyDescent="0.2"/>
    <row r="3211" ht="20.45" customHeight="1" x14ac:dyDescent="0.2"/>
    <row r="3212" ht="20.45" customHeight="1" x14ac:dyDescent="0.2"/>
    <row r="3213" ht="10.35" customHeight="1" x14ac:dyDescent="0.2"/>
    <row r="3214" ht="10.35" customHeight="1" x14ac:dyDescent="0.2"/>
    <row r="3215" ht="20.45" customHeight="1" x14ac:dyDescent="0.2"/>
    <row r="3216" ht="10.35" customHeight="1" x14ac:dyDescent="0.2"/>
    <row r="3217" ht="10.9" customHeight="1" x14ac:dyDescent="0.2"/>
    <row r="3218" ht="12.2" customHeight="1" x14ac:dyDescent="0.2"/>
    <row r="3219" ht="10.9" customHeight="1" x14ac:dyDescent="0.2"/>
    <row r="3220" ht="24.2" customHeight="1" x14ac:dyDescent="0.2"/>
    <row r="3221" ht="12.2" customHeight="1" x14ac:dyDescent="0.2"/>
    <row r="3222" ht="10.9" customHeight="1" x14ac:dyDescent="0.2"/>
    <row r="3223" ht="24.2" customHeight="1" x14ac:dyDescent="0.2"/>
    <row r="3224" ht="24.2" customHeight="1" x14ac:dyDescent="0.2"/>
    <row r="3225" ht="12.2" customHeight="1" x14ac:dyDescent="0.2"/>
    <row r="3226" ht="10.9" customHeight="1" x14ac:dyDescent="0.2"/>
    <row r="3227" ht="24.2" customHeight="1" x14ac:dyDescent="0.2"/>
    <row r="3228" ht="12.2" customHeight="1" x14ac:dyDescent="0.2"/>
    <row r="3229" ht="10.9" customHeight="1" x14ac:dyDescent="0.2"/>
    <row r="3230" ht="12.2" customHeight="1" x14ac:dyDescent="0.2"/>
    <row r="3231" ht="12.2" customHeight="1" x14ac:dyDescent="0.2"/>
    <row r="3232" ht="12.2" customHeight="1" x14ac:dyDescent="0.2"/>
    <row r="3233" ht="10.9" customHeight="1" x14ac:dyDescent="0.2"/>
    <row r="3234" ht="24.2" customHeight="1" x14ac:dyDescent="0.2"/>
    <row r="3235" ht="12.2" customHeight="1" x14ac:dyDescent="0.2"/>
    <row r="3236" ht="10.9" customHeight="1" x14ac:dyDescent="0.2"/>
    <row r="3237" ht="24.2" customHeight="1" x14ac:dyDescent="0.2"/>
    <row r="3238" ht="12.2" customHeight="1" x14ac:dyDescent="0.2"/>
    <row r="3239" ht="10.9" customHeight="1" x14ac:dyDescent="0.2"/>
    <row r="3240" ht="24.2" customHeight="1" x14ac:dyDescent="0.2"/>
    <row r="3241" ht="12.2" customHeight="1" x14ac:dyDescent="0.2"/>
    <row r="3242" ht="10.9" customHeight="1" x14ac:dyDescent="0.2"/>
    <row r="3243" ht="12.2" customHeight="1" x14ac:dyDescent="0.2"/>
    <row r="3244" ht="12.2" customHeight="1" x14ac:dyDescent="0.2"/>
    <row r="3245" ht="12.2" customHeight="1" x14ac:dyDescent="0.2"/>
    <row r="3246" ht="10.9" customHeight="1" x14ac:dyDescent="0.2"/>
    <row r="3247" ht="10.9" customHeight="1" x14ac:dyDescent="0.2"/>
    <row r="3248" ht="10.35" customHeight="1" x14ac:dyDescent="0.2"/>
    <row r="3249" ht="10.35" customHeight="1" x14ac:dyDescent="0.2"/>
    <row r="3250" ht="20.45" customHeight="1" x14ac:dyDescent="0.2"/>
    <row r="3251" ht="20.45" customHeight="1" x14ac:dyDescent="0.2"/>
    <row r="3252" ht="10.35" customHeight="1" x14ac:dyDescent="0.2"/>
    <row r="3253" ht="10.35" customHeight="1" x14ac:dyDescent="0.2"/>
    <row r="3254" ht="20.45" customHeight="1" x14ac:dyDescent="0.2"/>
    <row r="3255" ht="10.35" customHeight="1" x14ac:dyDescent="0.2"/>
    <row r="3256" ht="10.9" customHeight="1" x14ac:dyDescent="0.2"/>
    <row r="3257" ht="24.2" customHeight="1" x14ac:dyDescent="0.2"/>
    <row r="3258" ht="10.9" customHeight="1" x14ac:dyDescent="0.2"/>
    <row r="3259" ht="24.2" customHeight="1" x14ac:dyDescent="0.2"/>
    <row r="3260" ht="12.2" customHeight="1" x14ac:dyDescent="0.2"/>
    <row r="3261" ht="10.9" customHeight="1" x14ac:dyDescent="0.2"/>
    <row r="3262" ht="24.2" customHeight="1" x14ac:dyDescent="0.2"/>
    <row r="3263" ht="24.2" customHeight="1" x14ac:dyDescent="0.2"/>
    <row r="3264" ht="12.2" customHeight="1" x14ac:dyDescent="0.2"/>
    <row r="3265" ht="10.9" customHeight="1" x14ac:dyDescent="0.2"/>
    <row r="3266" ht="24.2" customHeight="1" x14ac:dyDescent="0.2"/>
    <row r="3267" ht="12.2" customHeight="1" x14ac:dyDescent="0.2"/>
    <row r="3268" ht="10.9" customHeight="1" x14ac:dyDescent="0.2"/>
    <row r="3269" ht="12.2" customHeight="1" x14ac:dyDescent="0.2"/>
    <row r="3270" ht="12.2" customHeight="1" x14ac:dyDescent="0.2"/>
    <row r="3271" ht="12.2" customHeight="1" x14ac:dyDescent="0.2"/>
    <row r="3272" ht="10.9" customHeight="1" x14ac:dyDescent="0.2"/>
    <row r="3273" ht="24.2" customHeight="1" x14ac:dyDescent="0.2"/>
    <row r="3274" ht="12.2" customHeight="1" x14ac:dyDescent="0.2"/>
    <row r="3275" ht="10.9" customHeight="1" x14ac:dyDescent="0.2"/>
    <row r="3276" ht="24.2" customHeight="1" x14ac:dyDescent="0.2"/>
    <row r="3277" ht="12.2" customHeight="1" x14ac:dyDescent="0.2"/>
    <row r="3278" ht="10.9" customHeight="1" x14ac:dyDescent="0.2"/>
    <row r="3279" ht="24.2" customHeight="1" x14ac:dyDescent="0.2"/>
    <row r="3280" ht="12.2" customHeight="1" x14ac:dyDescent="0.2"/>
    <row r="3281" ht="10.9" customHeight="1" x14ac:dyDescent="0.2"/>
    <row r="3282" ht="12.2" customHeight="1" x14ac:dyDescent="0.2"/>
    <row r="3283" ht="12.2" customHeight="1" x14ac:dyDescent="0.2"/>
    <row r="3284" ht="12.2" customHeight="1" x14ac:dyDescent="0.2"/>
    <row r="3285" ht="10.9" customHeight="1" x14ac:dyDescent="0.2"/>
    <row r="3286" ht="10.9" customHeight="1" x14ac:dyDescent="0.2"/>
    <row r="3287" ht="10.35" customHeight="1" x14ac:dyDescent="0.2"/>
    <row r="3288" ht="10.35" customHeight="1" x14ac:dyDescent="0.2"/>
    <row r="3289" ht="20.45" customHeight="1" x14ac:dyDescent="0.2"/>
    <row r="3290" ht="20.45" customHeight="1" x14ac:dyDescent="0.2"/>
    <row r="3291" ht="10.35" customHeight="1" x14ac:dyDescent="0.2"/>
    <row r="3292" ht="10.35" customHeight="1" x14ac:dyDescent="0.2"/>
    <row r="3293" ht="20.45" customHeight="1" x14ac:dyDescent="0.2"/>
    <row r="3294" ht="10.35" customHeight="1" x14ac:dyDescent="0.2"/>
    <row r="3295" ht="10.9" customHeight="1" x14ac:dyDescent="0.2"/>
    <row r="3296" ht="24.2" customHeight="1" x14ac:dyDescent="0.2"/>
    <row r="3297" ht="10.9" customHeight="1" x14ac:dyDescent="0.2"/>
    <row r="3298" ht="24.2" customHeight="1" x14ac:dyDescent="0.2"/>
    <row r="3299" ht="12.2" customHeight="1" x14ac:dyDescent="0.2"/>
    <row r="3300" ht="10.9" customHeight="1" x14ac:dyDescent="0.2"/>
    <row r="3301" ht="24.2" customHeight="1" x14ac:dyDescent="0.2"/>
    <row r="3302" ht="24.2" customHeight="1" x14ac:dyDescent="0.2"/>
    <row r="3303" ht="12.2" customHeight="1" x14ac:dyDescent="0.2"/>
    <row r="3304" ht="10.9" customHeight="1" x14ac:dyDescent="0.2"/>
    <row r="3305" ht="24.2" customHeight="1" x14ac:dyDescent="0.2"/>
    <row r="3306" ht="12.2" customHeight="1" x14ac:dyDescent="0.2"/>
    <row r="3307" ht="10.9" customHeight="1" x14ac:dyDescent="0.2"/>
    <row r="3308" ht="12.2" customHeight="1" x14ac:dyDescent="0.2"/>
    <row r="3309" ht="12.2" customHeight="1" x14ac:dyDescent="0.2"/>
    <row r="3310" ht="12.2" customHeight="1" x14ac:dyDescent="0.2"/>
    <row r="3311" ht="10.9" customHeight="1" x14ac:dyDescent="0.2"/>
    <row r="3312" ht="24.2" customHeight="1" x14ac:dyDescent="0.2"/>
    <row r="3313" ht="12.2" customHeight="1" x14ac:dyDescent="0.2"/>
    <row r="3314" ht="10.9" customHeight="1" x14ac:dyDescent="0.2"/>
    <row r="3315" ht="24.2" customHeight="1" x14ac:dyDescent="0.2"/>
    <row r="3316" ht="12.2" customHeight="1" x14ac:dyDescent="0.2"/>
    <row r="3317" ht="10.9" customHeight="1" x14ac:dyDescent="0.2"/>
    <row r="3318" ht="24.2" customHeight="1" x14ac:dyDescent="0.2"/>
    <row r="3319" ht="12.2" customHeight="1" x14ac:dyDescent="0.2"/>
    <row r="3320" ht="10.9" customHeight="1" x14ac:dyDescent="0.2"/>
    <row r="3321" ht="12.2" customHeight="1" x14ac:dyDescent="0.2"/>
    <row r="3322" ht="12.2" customHeight="1" x14ac:dyDescent="0.2"/>
    <row r="3323" ht="12.2" customHeight="1" x14ac:dyDescent="0.2"/>
    <row r="3324" ht="10.9" customHeight="1" x14ac:dyDescent="0.2"/>
    <row r="3325" ht="10.9" customHeight="1" x14ac:dyDescent="0.2"/>
    <row r="3326" ht="10.35" customHeight="1" x14ac:dyDescent="0.2"/>
    <row r="3327" ht="10.35" customHeight="1" x14ac:dyDescent="0.2"/>
    <row r="3328" ht="20.45" customHeight="1" x14ac:dyDescent="0.2"/>
    <row r="3329" ht="20.45" customHeight="1" x14ac:dyDescent="0.2"/>
    <row r="3330" ht="10.35" customHeight="1" x14ac:dyDescent="0.2"/>
    <row r="3331" ht="10.35" customHeight="1" x14ac:dyDescent="0.2"/>
    <row r="3332" ht="20.45" customHeight="1" x14ac:dyDescent="0.2"/>
    <row r="3333" ht="10.35" customHeight="1" x14ac:dyDescent="0.2"/>
    <row r="3334" ht="10.9" customHeight="1" x14ac:dyDescent="0.2"/>
    <row r="3335" ht="36.200000000000003" customHeight="1" x14ac:dyDescent="0.2"/>
    <row r="3336" ht="10.9" customHeight="1" x14ac:dyDescent="0.2"/>
    <row r="3337" ht="24.2" customHeight="1" x14ac:dyDescent="0.2"/>
    <row r="3338" ht="12.2" customHeight="1" x14ac:dyDescent="0.2"/>
    <row r="3339" ht="10.9" customHeight="1" x14ac:dyDescent="0.2"/>
    <row r="3340" ht="24.2" customHeight="1" x14ac:dyDescent="0.2"/>
    <row r="3341" ht="24.2" customHeight="1" x14ac:dyDescent="0.2"/>
    <row r="3342" ht="12.2" customHeight="1" x14ac:dyDescent="0.2"/>
    <row r="3343" ht="10.9" customHeight="1" x14ac:dyDescent="0.2"/>
    <row r="3344" ht="24.2" customHeight="1" x14ac:dyDescent="0.2"/>
    <row r="3345" ht="12.2" customHeight="1" x14ac:dyDescent="0.2"/>
    <row r="3346" ht="10.9" customHeight="1" x14ac:dyDescent="0.2"/>
    <row r="3347" ht="12.2" customHeight="1" x14ac:dyDescent="0.2"/>
    <row r="3348" ht="12.2" customHeight="1" x14ac:dyDescent="0.2"/>
    <row r="3349" ht="12.2" customHeight="1" x14ac:dyDescent="0.2"/>
    <row r="3350" ht="10.9" customHeight="1" x14ac:dyDescent="0.2"/>
    <row r="3351" ht="24.2" customHeight="1" x14ac:dyDescent="0.2"/>
    <row r="3352" ht="12.2" customHeight="1" x14ac:dyDescent="0.2"/>
    <row r="3353" ht="10.9" customHeight="1" x14ac:dyDescent="0.2"/>
    <row r="3354" ht="24.2" customHeight="1" x14ac:dyDescent="0.2"/>
    <row r="3355" ht="12.2" customHeight="1" x14ac:dyDescent="0.2"/>
    <row r="3356" ht="10.9" customHeight="1" x14ac:dyDescent="0.2"/>
    <row r="3357" ht="24.2" customHeight="1" x14ac:dyDescent="0.2"/>
    <row r="3358" ht="12.2" customHeight="1" x14ac:dyDescent="0.2"/>
    <row r="3359" ht="10.9" customHeight="1" x14ac:dyDescent="0.2"/>
    <row r="3360" ht="12.2" customHeight="1" x14ac:dyDescent="0.2"/>
    <row r="3361" ht="12.2" customHeight="1" x14ac:dyDescent="0.2"/>
    <row r="3362" ht="12.2" customHeight="1" x14ac:dyDescent="0.2"/>
    <row r="3363" ht="10.9" customHeight="1" x14ac:dyDescent="0.2"/>
    <row r="3364" ht="10.9" customHeight="1" x14ac:dyDescent="0.2"/>
    <row r="3365" ht="10.35" customHeight="1" x14ac:dyDescent="0.2"/>
    <row r="3366" ht="10.35" customHeight="1" x14ac:dyDescent="0.2"/>
    <row r="3367" ht="20.45" customHeight="1" x14ac:dyDescent="0.2"/>
    <row r="3368" ht="20.45" customHeight="1" x14ac:dyDescent="0.2"/>
    <row r="3369" ht="10.35" customHeight="1" x14ac:dyDescent="0.2"/>
    <row r="3370" ht="10.35" customHeight="1" x14ac:dyDescent="0.2"/>
    <row r="3371" ht="20.45" customHeight="1" x14ac:dyDescent="0.2"/>
    <row r="3372" ht="10.35" customHeight="1" x14ac:dyDescent="0.2"/>
    <row r="3373" ht="10.9" customHeight="1" x14ac:dyDescent="0.2"/>
    <row r="3374" ht="24.2" customHeight="1" x14ac:dyDescent="0.2"/>
    <row r="3375" ht="10.9" customHeight="1" x14ac:dyDescent="0.2"/>
    <row r="3376" ht="24.2" customHeight="1" x14ac:dyDescent="0.2"/>
    <row r="3377" ht="12.2" customHeight="1" x14ac:dyDescent="0.2"/>
    <row r="3378" ht="10.9" customHeight="1" x14ac:dyDescent="0.2"/>
    <row r="3379" ht="24.2" customHeight="1" x14ac:dyDescent="0.2"/>
    <row r="3380" ht="12.2" customHeight="1" x14ac:dyDescent="0.2"/>
    <row r="3381" ht="24.2" customHeight="1" x14ac:dyDescent="0.2"/>
    <row r="3382" ht="12.2" customHeight="1" x14ac:dyDescent="0.2"/>
    <row r="3383" ht="10.9" customHeight="1" x14ac:dyDescent="0.2"/>
    <row r="3384" ht="24.2" customHeight="1" x14ac:dyDescent="0.2"/>
    <row r="3385" ht="12.2" customHeight="1" x14ac:dyDescent="0.2"/>
    <row r="3386" ht="10.9" customHeight="1" x14ac:dyDescent="0.2"/>
    <row r="3387" ht="12.2" customHeight="1" x14ac:dyDescent="0.2"/>
    <row r="3388" ht="12.2" customHeight="1" x14ac:dyDescent="0.2"/>
    <row r="3389" ht="12.2" customHeight="1" x14ac:dyDescent="0.2"/>
    <row r="3390" ht="10.9" customHeight="1" x14ac:dyDescent="0.2"/>
    <row r="3391" ht="24.2" customHeight="1" x14ac:dyDescent="0.2"/>
    <row r="3392" ht="12.2" customHeight="1" x14ac:dyDescent="0.2"/>
    <row r="3393" ht="10.9" customHeight="1" x14ac:dyDescent="0.2"/>
    <row r="3394" ht="24.2" customHeight="1" x14ac:dyDescent="0.2"/>
    <row r="3395" ht="12.2" customHeight="1" x14ac:dyDescent="0.2"/>
    <row r="3396" ht="10.9" customHeight="1" x14ac:dyDescent="0.2"/>
    <row r="3397" ht="24.2" customHeight="1" x14ac:dyDescent="0.2"/>
    <row r="3398" ht="12.2" customHeight="1" x14ac:dyDescent="0.2"/>
    <row r="3399" ht="10.9" customHeight="1" x14ac:dyDescent="0.2"/>
    <row r="3400" ht="12.2" customHeight="1" x14ac:dyDescent="0.2"/>
    <row r="3401" ht="12.2" customHeight="1" x14ac:dyDescent="0.2"/>
    <row r="3402" ht="12.2" customHeight="1" x14ac:dyDescent="0.2"/>
    <row r="3403" ht="10.9" customHeight="1" x14ac:dyDescent="0.2"/>
    <row r="3404" ht="10.9" customHeight="1" x14ac:dyDescent="0.2"/>
    <row r="3405" ht="10.35" customHeight="1" x14ac:dyDescent="0.2"/>
    <row r="3406" ht="10.35" customHeight="1" x14ac:dyDescent="0.2"/>
    <row r="3407" ht="20.45" customHeight="1" x14ac:dyDescent="0.2"/>
    <row r="3408" ht="20.45" customHeight="1" x14ac:dyDescent="0.2"/>
    <row r="3409" ht="10.35" customHeight="1" x14ac:dyDescent="0.2"/>
    <row r="3410" ht="10.35" customHeight="1" x14ac:dyDescent="0.2"/>
    <row r="3411" ht="20.45" customHeight="1" x14ac:dyDescent="0.2"/>
    <row r="3412" ht="10.35" customHeight="1" x14ac:dyDescent="0.2"/>
    <row r="3413" ht="10.9" customHeight="1" x14ac:dyDescent="0.2"/>
    <row r="3414" ht="24.2" customHeight="1" x14ac:dyDescent="0.2"/>
    <row r="3415" ht="10.9" customHeight="1" x14ac:dyDescent="0.2"/>
    <row r="3416" ht="24.2" customHeight="1" x14ac:dyDescent="0.2"/>
    <row r="3417" ht="12.2" customHeight="1" x14ac:dyDescent="0.2"/>
    <row r="3418" ht="10.9" customHeight="1" x14ac:dyDescent="0.2"/>
    <row r="3419" ht="24.2" customHeight="1" x14ac:dyDescent="0.2"/>
    <row r="3420" ht="24.2" customHeight="1" x14ac:dyDescent="0.2"/>
    <row r="3421" ht="12.2" customHeight="1" x14ac:dyDescent="0.2"/>
    <row r="3422" ht="10.9" customHeight="1" x14ac:dyDescent="0.2"/>
    <row r="3423" ht="24.2" customHeight="1" x14ac:dyDescent="0.2"/>
    <row r="3424" ht="12.2" customHeight="1" x14ac:dyDescent="0.2"/>
    <row r="3425" ht="10.9" customHeight="1" x14ac:dyDescent="0.2"/>
    <row r="3426" ht="12.2" customHeight="1" x14ac:dyDescent="0.2"/>
    <row r="3427" ht="12.2" customHeight="1" x14ac:dyDescent="0.2"/>
    <row r="3428" ht="12.2" customHeight="1" x14ac:dyDescent="0.2"/>
    <row r="3429" ht="10.9" customHeight="1" x14ac:dyDescent="0.2"/>
    <row r="3430" ht="24.2" customHeight="1" x14ac:dyDescent="0.2"/>
    <row r="3431" ht="12.2" customHeight="1" x14ac:dyDescent="0.2"/>
    <row r="3432" ht="10.9" customHeight="1" x14ac:dyDescent="0.2"/>
    <row r="3433" ht="24.2" customHeight="1" x14ac:dyDescent="0.2"/>
    <row r="3434" ht="12.2" customHeight="1" x14ac:dyDescent="0.2"/>
    <row r="3435" ht="10.9" customHeight="1" x14ac:dyDescent="0.2"/>
    <row r="3436" ht="24.2" customHeight="1" x14ac:dyDescent="0.2"/>
    <row r="3437" ht="12.2" customHeight="1" x14ac:dyDescent="0.2"/>
    <row r="3438" ht="10.9" customHeight="1" x14ac:dyDescent="0.2"/>
    <row r="3439" ht="12.2" customHeight="1" x14ac:dyDescent="0.2"/>
    <row r="3440" ht="12.2" customHeight="1" x14ac:dyDescent="0.2"/>
    <row r="3441" ht="12.2" customHeight="1" x14ac:dyDescent="0.2"/>
    <row r="3442" ht="10.9" customHeight="1" x14ac:dyDescent="0.2"/>
    <row r="3443" ht="10.9" customHeight="1" x14ac:dyDescent="0.2"/>
    <row r="3444" ht="10.35" customHeight="1" x14ac:dyDescent="0.2"/>
    <row r="3445" ht="10.35" customHeight="1" x14ac:dyDescent="0.2"/>
    <row r="3446" ht="20.45" customHeight="1" x14ac:dyDescent="0.2"/>
    <row r="3447" ht="20.45" customHeight="1" x14ac:dyDescent="0.2"/>
    <row r="3448" ht="10.35" customHeight="1" x14ac:dyDescent="0.2"/>
    <row r="3449" ht="10.35" customHeight="1" x14ac:dyDescent="0.2"/>
    <row r="3450" ht="20.45" customHeight="1" x14ac:dyDescent="0.2"/>
    <row r="3451" ht="10.35" customHeight="1" x14ac:dyDescent="0.2"/>
    <row r="3452" ht="10.9" customHeight="1" x14ac:dyDescent="0.2"/>
    <row r="3453" ht="12.2" customHeight="1" x14ac:dyDescent="0.2"/>
    <row r="3454" ht="10.9" customHeight="1" x14ac:dyDescent="0.2"/>
    <row r="3455" ht="24.2" customHeight="1" x14ac:dyDescent="0.2"/>
    <row r="3456" ht="12.2" customHeight="1" x14ac:dyDescent="0.2"/>
    <row r="3457" ht="10.9" customHeight="1" x14ac:dyDescent="0.2"/>
    <row r="3458" ht="24.2" customHeight="1" x14ac:dyDescent="0.2"/>
    <row r="3459" ht="24.2" customHeight="1" x14ac:dyDescent="0.2"/>
    <row r="3460" ht="12.2" customHeight="1" x14ac:dyDescent="0.2"/>
    <row r="3461" ht="10.9" customHeight="1" x14ac:dyDescent="0.2"/>
    <row r="3462" ht="24.2" customHeight="1" x14ac:dyDescent="0.2"/>
    <row r="3463" ht="12.2" customHeight="1" x14ac:dyDescent="0.2"/>
    <row r="3464" ht="10.9" customHeight="1" x14ac:dyDescent="0.2"/>
    <row r="3465" ht="12.2" customHeight="1" x14ac:dyDescent="0.2"/>
    <row r="3466" ht="12.2" customHeight="1" x14ac:dyDescent="0.2"/>
    <row r="3467" ht="12.2" customHeight="1" x14ac:dyDescent="0.2"/>
    <row r="3468" ht="10.9" customHeight="1" x14ac:dyDescent="0.2"/>
    <row r="3469" ht="24.2" customHeight="1" x14ac:dyDescent="0.2"/>
    <row r="3470" ht="12.2" customHeight="1" x14ac:dyDescent="0.2"/>
    <row r="3471" ht="10.9" customHeight="1" x14ac:dyDescent="0.2"/>
    <row r="3472" ht="24.2" customHeight="1" x14ac:dyDescent="0.2"/>
    <row r="3473" ht="12.2" customHeight="1" x14ac:dyDescent="0.2"/>
    <row r="3474" ht="10.9" customHeight="1" x14ac:dyDescent="0.2"/>
    <row r="3475" ht="24.2" customHeight="1" x14ac:dyDescent="0.2"/>
    <row r="3476" ht="12.2" customHeight="1" x14ac:dyDescent="0.2"/>
    <row r="3477" ht="10.9" customHeight="1" x14ac:dyDescent="0.2"/>
    <row r="3478" ht="12.2" customHeight="1" x14ac:dyDescent="0.2"/>
    <row r="3479" ht="12.2" customHeight="1" x14ac:dyDescent="0.2"/>
    <row r="3480" ht="12.2" customHeight="1" x14ac:dyDescent="0.2"/>
    <row r="3481" ht="10.9" customHeight="1" x14ac:dyDescent="0.2"/>
    <row r="3482" ht="10.9" customHeight="1" x14ac:dyDescent="0.2"/>
    <row r="3483" ht="10.35" customHeight="1" x14ac:dyDescent="0.2"/>
    <row r="3484" ht="10.35" customHeight="1" x14ac:dyDescent="0.2"/>
    <row r="3485" ht="20.45" customHeight="1" x14ac:dyDescent="0.2"/>
    <row r="3486" ht="20.45" customHeight="1" x14ac:dyDescent="0.2"/>
    <row r="3487" ht="10.35" customHeight="1" x14ac:dyDescent="0.2"/>
    <row r="3488" ht="10.35" customHeight="1" x14ac:dyDescent="0.2"/>
    <row r="3489" ht="20.45" customHeight="1" x14ac:dyDescent="0.2"/>
    <row r="3490" ht="10.35" customHeight="1" x14ac:dyDescent="0.2"/>
    <row r="3491" ht="10.9" customHeight="1" x14ac:dyDescent="0.2"/>
    <row r="3492" ht="24.2" customHeight="1" x14ac:dyDescent="0.2"/>
    <row r="3493" ht="10.9" customHeight="1" x14ac:dyDescent="0.2"/>
    <row r="3494" ht="24.2" customHeight="1" x14ac:dyDescent="0.2"/>
    <row r="3495" ht="12.2" customHeight="1" x14ac:dyDescent="0.2"/>
    <row r="3496" ht="10.9" customHeight="1" x14ac:dyDescent="0.2"/>
    <row r="3497" ht="24.2" customHeight="1" x14ac:dyDescent="0.2"/>
    <row r="3498" ht="12.2" customHeight="1" x14ac:dyDescent="0.2"/>
    <row r="3499" ht="24.2" customHeight="1" x14ac:dyDescent="0.2"/>
    <row r="3500" ht="12.2" customHeight="1" x14ac:dyDescent="0.2"/>
    <row r="3501" ht="10.9" customHeight="1" x14ac:dyDescent="0.2"/>
    <row r="3502" ht="24.2" customHeight="1" x14ac:dyDescent="0.2"/>
    <row r="3503" ht="12.2" customHeight="1" x14ac:dyDescent="0.2"/>
    <row r="3504" ht="10.9" customHeight="1" x14ac:dyDescent="0.2"/>
    <row r="3505" ht="12.2" customHeight="1" x14ac:dyDescent="0.2"/>
    <row r="3506" ht="12.2" customHeight="1" x14ac:dyDescent="0.2"/>
    <row r="3507" ht="12.2" customHeight="1" x14ac:dyDescent="0.2"/>
    <row r="3508" ht="10.9" customHeight="1" x14ac:dyDescent="0.2"/>
    <row r="3509" ht="24.2" customHeight="1" x14ac:dyDescent="0.2"/>
    <row r="3510" ht="12.2" customHeight="1" x14ac:dyDescent="0.2"/>
    <row r="3511" ht="10.9" customHeight="1" x14ac:dyDescent="0.2"/>
    <row r="3512" ht="24.2" customHeight="1" x14ac:dyDescent="0.2"/>
    <row r="3513" ht="12.2" customHeight="1" x14ac:dyDescent="0.2"/>
    <row r="3514" ht="10.9" customHeight="1" x14ac:dyDescent="0.2"/>
    <row r="3515" ht="24.2" customHeight="1" x14ac:dyDescent="0.2"/>
    <row r="3516" ht="12.2" customHeight="1" x14ac:dyDescent="0.2"/>
    <row r="3517" ht="10.9" customHeight="1" x14ac:dyDescent="0.2"/>
    <row r="3518" ht="12.2" customHeight="1" x14ac:dyDescent="0.2"/>
    <row r="3519" ht="12.2" customHeight="1" x14ac:dyDescent="0.2"/>
    <row r="3520" ht="12.2" customHeight="1" x14ac:dyDescent="0.2"/>
    <row r="3521" ht="10.9" customHeight="1" x14ac:dyDescent="0.2"/>
    <row r="3522" ht="10.9" customHeight="1" x14ac:dyDescent="0.2"/>
    <row r="3523" ht="10.35" customHeight="1" x14ac:dyDescent="0.2"/>
    <row r="3524" ht="10.35" customHeight="1" x14ac:dyDescent="0.2"/>
    <row r="3525" ht="20.45" customHeight="1" x14ac:dyDescent="0.2"/>
    <row r="3526" ht="20.45" customHeight="1" x14ac:dyDescent="0.2"/>
    <row r="3527" ht="10.35" customHeight="1" x14ac:dyDescent="0.2"/>
    <row r="3528" ht="10.35" customHeight="1" x14ac:dyDescent="0.2"/>
    <row r="3529" ht="20.45" customHeight="1" x14ac:dyDescent="0.2"/>
    <row r="3530" ht="10.35" customHeight="1" x14ac:dyDescent="0.2"/>
    <row r="3531" ht="10.9" customHeight="1" x14ac:dyDescent="0.2"/>
    <row r="3532" ht="12.2" customHeight="1" x14ac:dyDescent="0.2"/>
    <row r="3533" ht="10.9" customHeight="1" x14ac:dyDescent="0.2"/>
    <row r="3534" ht="24.2" customHeight="1" x14ac:dyDescent="0.2"/>
    <row r="3535" ht="12.2" customHeight="1" x14ac:dyDescent="0.2"/>
    <row r="3536" ht="10.9" customHeight="1" x14ac:dyDescent="0.2"/>
    <row r="3537" ht="24.2" customHeight="1" x14ac:dyDescent="0.2"/>
    <row r="3538" ht="24.2" customHeight="1" x14ac:dyDescent="0.2"/>
    <row r="3539" ht="12.2" customHeight="1" x14ac:dyDescent="0.2"/>
    <row r="3540" ht="10.9" customHeight="1" x14ac:dyDescent="0.2"/>
    <row r="3541" ht="24.2" customHeight="1" x14ac:dyDescent="0.2"/>
    <row r="3542" ht="12.2" customHeight="1" x14ac:dyDescent="0.2"/>
    <row r="3543" ht="10.9" customHeight="1" x14ac:dyDescent="0.2"/>
    <row r="3544" ht="12.2" customHeight="1" x14ac:dyDescent="0.2"/>
    <row r="3545" ht="12.2" customHeight="1" x14ac:dyDescent="0.2"/>
    <row r="3546" ht="12.2" customHeight="1" x14ac:dyDescent="0.2"/>
    <row r="3547" ht="10.9" customHeight="1" x14ac:dyDescent="0.2"/>
    <row r="3548" ht="24.2" customHeight="1" x14ac:dyDescent="0.2"/>
    <row r="3549" ht="12.2" customHeight="1" x14ac:dyDescent="0.2"/>
    <row r="3550" ht="10.9" customHeight="1" x14ac:dyDescent="0.2"/>
    <row r="3551" ht="24.2" customHeight="1" x14ac:dyDescent="0.2"/>
    <row r="3552" ht="12.2" customHeight="1" x14ac:dyDescent="0.2"/>
    <row r="3553" ht="10.9" customHeight="1" x14ac:dyDescent="0.2"/>
    <row r="3554" ht="24.2" customHeight="1" x14ac:dyDescent="0.2"/>
    <row r="3555" ht="12.2" customHeight="1" x14ac:dyDescent="0.2"/>
    <row r="3556" ht="10.9" customHeight="1" x14ac:dyDescent="0.2"/>
    <row r="3557" ht="12.2" customHeight="1" x14ac:dyDescent="0.2"/>
    <row r="3558" ht="12.2" customHeight="1" x14ac:dyDescent="0.2"/>
    <row r="3559" ht="12.2" customHeight="1" x14ac:dyDescent="0.2"/>
    <row r="3560" ht="10.9" customHeight="1" x14ac:dyDescent="0.2"/>
    <row r="3561" ht="10.9" customHeight="1" x14ac:dyDescent="0.2"/>
    <row r="3562" ht="10.35" customHeight="1" x14ac:dyDescent="0.2"/>
    <row r="3563" ht="10.35" customHeight="1" x14ac:dyDescent="0.2"/>
    <row r="3564" ht="20.45" customHeight="1" x14ac:dyDescent="0.2"/>
    <row r="3565" ht="20.45" customHeight="1" x14ac:dyDescent="0.2"/>
    <row r="3566" ht="10.35" customHeight="1" x14ac:dyDescent="0.2"/>
    <row r="3567" ht="10.35" customHeight="1" x14ac:dyDescent="0.2"/>
    <row r="3568" ht="20.45" customHeight="1" x14ac:dyDescent="0.2"/>
    <row r="3569" ht="10.35" customHeight="1" x14ac:dyDescent="0.2"/>
    <row r="3570" ht="10.9" customHeight="1" x14ac:dyDescent="0.2"/>
    <row r="3571" ht="24.2" customHeight="1" x14ac:dyDescent="0.2"/>
    <row r="3572" ht="10.9" customHeight="1" x14ac:dyDescent="0.2"/>
    <row r="3573" ht="24.2" customHeight="1" x14ac:dyDescent="0.2"/>
    <row r="3574" ht="12.2" customHeight="1" x14ac:dyDescent="0.2"/>
    <row r="3575" ht="10.9" customHeight="1" x14ac:dyDescent="0.2"/>
    <row r="3576" ht="24.2" customHeight="1" x14ac:dyDescent="0.2"/>
    <row r="3577" ht="24.2" customHeight="1" x14ac:dyDescent="0.2"/>
    <row r="3578" ht="12.2" customHeight="1" x14ac:dyDescent="0.2"/>
    <row r="3579" ht="10.9" customHeight="1" x14ac:dyDescent="0.2"/>
    <row r="3580" ht="24.2" customHeight="1" x14ac:dyDescent="0.2"/>
    <row r="3581" ht="12.2" customHeight="1" x14ac:dyDescent="0.2"/>
    <row r="3582" ht="10.9" customHeight="1" x14ac:dyDescent="0.2"/>
    <row r="3583" ht="12.2" customHeight="1" x14ac:dyDescent="0.2"/>
    <row r="3584" ht="12.2" customHeight="1" x14ac:dyDescent="0.2"/>
    <row r="3585" ht="12.2" customHeight="1" x14ac:dyDescent="0.2"/>
    <row r="3586" ht="10.9" customHeight="1" x14ac:dyDescent="0.2"/>
    <row r="3587" ht="24.2" customHeight="1" x14ac:dyDescent="0.2"/>
    <row r="3588" ht="12.2" customHeight="1" x14ac:dyDescent="0.2"/>
    <row r="3589" ht="10.9" customHeight="1" x14ac:dyDescent="0.2"/>
    <row r="3590" ht="24.2" customHeight="1" x14ac:dyDescent="0.2"/>
    <row r="3591" ht="12.2" customHeight="1" x14ac:dyDescent="0.2"/>
    <row r="3592" ht="10.9" customHeight="1" x14ac:dyDescent="0.2"/>
    <row r="3593" ht="24.2" customHeight="1" x14ac:dyDescent="0.2"/>
    <row r="3594" ht="12.2" customHeight="1" x14ac:dyDescent="0.2"/>
    <row r="3595" ht="10.9" customHeight="1" x14ac:dyDescent="0.2"/>
    <row r="3596" ht="12.2" customHeight="1" x14ac:dyDescent="0.2"/>
    <row r="3597" ht="12.2" customHeight="1" x14ac:dyDescent="0.2"/>
    <row r="3598" ht="12.2" customHeight="1" x14ac:dyDescent="0.2"/>
    <row r="3599" ht="10.9" customHeight="1" x14ac:dyDescent="0.2"/>
    <row r="3600" ht="10.9" customHeight="1" x14ac:dyDescent="0.2"/>
    <row r="3601" ht="10.35" customHeight="1" x14ac:dyDescent="0.2"/>
    <row r="3602" ht="10.35" customHeight="1" x14ac:dyDescent="0.2"/>
    <row r="3603" ht="20.45" customHeight="1" x14ac:dyDescent="0.2"/>
    <row r="3604" ht="20.45" customHeight="1" x14ac:dyDescent="0.2"/>
    <row r="3605" ht="10.35" customHeight="1" x14ac:dyDescent="0.2"/>
    <row r="3606" ht="10.35" customHeight="1" x14ac:dyDescent="0.2"/>
    <row r="3607" ht="20.45" customHeight="1" x14ac:dyDescent="0.2"/>
    <row r="3608" ht="10.35" customHeight="1" x14ac:dyDescent="0.2"/>
    <row r="3609" ht="10.9" customHeight="1" x14ac:dyDescent="0.2"/>
    <row r="3610" ht="12.2" customHeight="1" x14ac:dyDescent="0.2"/>
    <row r="3611" ht="10.9" customHeight="1" x14ac:dyDescent="0.2"/>
    <row r="3612" ht="24.2" customHeight="1" x14ac:dyDescent="0.2"/>
    <row r="3613" ht="12.2" customHeight="1" x14ac:dyDescent="0.2"/>
    <row r="3614" ht="10.9" customHeight="1" x14ac:dyDescent="0.2"/>
    <row r="3615" ht="24.2" customHeight="1" x14ac:dyDescent="0.2"/>
    <row r="3616" ht="24.2" customHeight="1" x14ac:dyDescent="0.2"/>
    <row r="3617" ht="12.2" customHeight="1" x14ac:dyDescent="0.2"/>
    <row r="3618" ht="10.9" customHeight="1" x14ac:dyDescent="0.2"/>
    <row r="3619" ht="24.2" customHeight="1" x14ac:dyDescent="0.2"/>
    <row r="3620" ht="12.2" customHeight="1" x14ac:dyDescent="0.2"/>
    <row r="3621" ht="10.9" customHeight="1" x14ac:dyDescent="0.2"/>
    <row r="3622" ht="12.2" customHeight="1" x14ac:dyDescent="0.2"/>
    <row r="3623" ht="12.2" customHeight="1" x14ac:dyDescent="0.2"/>
    <row r="3624" ht="12.2" customHeight="1" x14ac:dyDescent="0.2"/>
    <row r="3625" ht="10.9" customHeight="1" x14ac:dyDescent="0.2"/>
    <row r="3626" ht="24.2" customHeight="1" x14ac:dyDescent="0.2"/>
    <row r="3627" ht="12.2" customHeight="1" x14ac:dyDescent="0.2"/>
    <row r="3628" ht="10.9" customHeight="1" x14ac:dyDescent="0.2"/>
    <row r="3629" ht="24.2" customHeight="1" x14ac:dyDescent="0.2"/>
    <row r="3630" ht="12.2" customHeight="1" x14ac:dyDescent="0.2"/>
    <row r="3631" ht="10.9" customHeight="1" x14ac:dyDescent="0.2"/>
    <row r="3632" ht="24.2" customHeight="1" x14ac:dyDescent="0.2"/>
    <row r="3633" ht="12.2" customHeight="1" x14ac:dyDescent="0.2"/>
    <row r="3634" ht="10.9" customHeight="1" x14ac:dyDescent="0.2"/>
    <row r="3635" ht="12.2" customHeight="1" x14ac:dyDescent="0.2"/>
    <row r="3636" ht="12.2" customHeight="1" x14ac:dyDescent="0.2"/>
    <row r="3637" ht="12.2" customHeight="1" x14ac:dyDescent="0.2"/>
    <row r="3638" ht="10.9" customHeight="1" x14ac:dyDescent="0.2"/>
    <row r="3639" ht="10.9" customHeight="1" x14ac:dyDescent="0.2"/>
    <row r="3640" ht="10.35" customHeight="1" x14ac:dyDescent="0.2"/>
    <row r="3641" ht="10.35" customHeight="1" x14ac:dyDescent="0.2"/>
    <row r="3642" ht="20.45" customHeight="1" x14ac:dyDescent="0.2"/>
    <row r="3643" ht="20.45" customHeight="1" x14ac:dyDescent="0.2"/>
    <row r="3644" ht="10.35" customHeight="1" x14ac:dyDescent="0.2"/>
    <row r="3645" ht="10.35" customHeight="1" x14ac:dyDescent="0.2"/>
    <row r="3646" ht="20.45" customHeight="1" x14ac:dyDescent="0.2"/>
    <row r="3647" ht="10.35" customHeight="1" x14ac:dyDescent="0.2"/>
    <row r="3648" ht="10.9" customHeight="1" x14ac:dyDescent="0.2"/>
    <row r="3649" ht="24.2" customHeight="1" x14ac:dyDescent="0.2"/>
    <row r="3650" ht="10.9" customHeight="1" x14ac:dyDescent="0.2"/>
    <row r="3651" ht="24.2" customHeight="1" x14ac:dyDescent="0.2"/>
    <row r="3652" ht="12.2" customHeight="1" x14ac:dyDescent="0.2"/>
    <row r="3653" ht="10.9" customHeight="1" x14ac:dyDescent="0.2"/>
    <row r="3654" ht="24.2" customHeight="1" x14ac:dyDescent="0.2"/>
    <row r="3655" ht="24.2" customHeight="1" x14ac:dyDescent="0.2"/>
    <row r="3656" ht="12.2" customHeight="1" x14ac:dyDescent="0.2"/>
    <row r="3657" ht="10.9" customHeight="1" x14ac:dyDescent="0.2"/>
    <row r="3658" ht="24.2" customHeight="1" x14ac:dyDescent="0.2"/>
    <row r="3659" ht="12.2" customHeight="1" x14ac:dyDescent="0.2"/>
    <row r="3660" ht="10.9" customHeight="1" x14ac:dyDescent="0.2"/>
    <row r="3661" ht="12.2" customHeight="1" x14ac:dyDescent="0.2"/>
    <row r="3662" ht="12.2" customHeight="1" x14ac:dyDescent="0.2"/>
    <row r="3663" ht="12.2" customHeight="1" x14ac:dyDescent="0.2"/>
    <row r="3664" ht="10.9" customHeight="1" x14ac:dyDescent="0.2"/>
    <row r="3665" ht="24.2" customHeight="1" x14ac:dyDescent="0.2"/>
    <row r="3666" ht="12.2" customHeight="1" x14ac:dyDescent="0.2"/>
    <row r="3667" ht="10.9" customHeight="1" x14ac:dyDescent="0.2"/>
    <row r="3668" ht="24.2" customHeight="1" x14ac:dyDescent="0.2"/>
    <row r="3669" ht="12.2" customHeight="1" x14ac:dyDescent="0.2"/>
    <row r="3670" ht="10.9" customHeight="1" x14ac:dyDescent="0.2"/>
    <row r="3671" ht="24.2" customHeight="1" x14ac:dyDescent="0.2"/>
    <row r="3672" ht="12.2" customHeight="1" x14ac:dyDescent="0.2"/>
    <row r="3673" ht="10.9" customHeight="1" x14ac:dyDescent="0.2"/>
    <row r="3674" ht="12.2" customHeight="1" x14ac:dyDescent="0.2"/>
    <row r="3675" ht="12.2" customHeight="1" x14ac:dyDescent="0.2"/>
    <row r="3676" ht="12.2" customHeight="1" x14ac:dyDescent="0.2"/>
    <row r="3677" ht="10.9" customHeight="1" x14ac:dyDescent="0.2"/>
    <row r="3678" ht="10.9" customHeight="1" x14ac:dyDescent="0.2"/>
    <row r="3679" ht="10.35" customHeight="1" x14ac:dyDescent="0.2"/>
    <row r="3680" ht="10.35" customHeight="1" x14ac:dyDescent="0.2"/>
    <row r="3681" ht="20.45" customHeight="1" x14ac:dyDescent="0.2"/>
    <row r="3682" ht="20.45" customHeight="1" x14ac:dyDescent="0.2"/>
    <row r="3683" ht="10.35" customHeight="1" x14ac:dyDescent="0.2"/>
    <row r="3684" ht="10.35" customHeight="1" x14ac:dyDescent="0.2"/>
    <row r="3685" ht="20.45" customHeight="1" x14ac:dyDescent="0.2"/>
    <row r="3686" ht="10.35" customHeight="1" x14ac:dyDescent="0.2"/>
    <row r="3687" ht="10.9" customHeight="1" x14ac:dyDescent="0.2"/>
    <row r="3688" ht="12.2" customHeight="1" x14ac:dyDescent="0.2"/>
    <row r="3689" ht="10.9" customHeight="1" x14ac:dyDescent="0.2"/>
    <row r="3690" ht="24.2" customHeight="1" x14ac:dyDescent="0.2"/>
    <row r="3691" ht="12.2" customHeight="1" x14ac:dyDescent="0.2"/>
    <row r="3692" ht="10.9" customHeight="1" x14ac:dyDescent="0.2"/>
    <row r="3693" ht="24.2" customHeight="1" x14ac:dyDescent="0.2"/>
    <row r="3694" ht="24.2" customHeight="1" x14ac:dyDescent="0.2"/>
    <row r="3695" ht="12.2" customHeight="1" x14ac:dyDescent="0.2"/>
    <row r="3696" ht="10.9" customHeight="1" x14ac:dyDescent="0.2"/>
    <row r="3697" ht="24.2" customHeight="1" x14ac:dyDescent="0.2"/>
    <row r="3698" ht="12.2" customHeight="1" x14ac:dyDescent="0.2"/>
    <row r="3699" ht="10.9" customHeight="1" x14ac:dyDescent="0.2"/>
    <row r="3700" ht="12.2" customHeight="1" x14ac:dyDescent="0.2"/>
    <row r="3701" ht="12.2" customHeight="1" x14ac:dyDescent="0.2"/>
    <row r="3702" ht="12.2" customHeight="1" x14ac:dyDescent="0.2"/>
    <row r="3703" ht="10.9" customHeight="1" x14ac:dyDescent="0.2"/>
    <row r="3704" ht="24.2" customHeight="1" x14ac:dyDescent="0.2"/>
    <row r="3705" ht="12.2" customHeight="1" x14ac:dyDescent="0.2"/>
    <row r="3706" ht="12.2" customHeight="1" x14ac:dyDescent="0.2"/>
    <row r="3707" ht="12.2" customHeight="1" x14ac:dyDescent="0.2"/>
    <row r="3708" ht="10.9" customHeight="1" x14ac:dyDescent="0.2"/>
    <row r="3709" ht="24.2" customHeight="1" x14ac:dyDescent="0.2"/>
    <row r="3710" ht="12.2" customHeight="1" x14ac:dyDescent="0.2"/>
    <row r="3711" ht="10.9" customHeight="1" x14ac:dyDescent="0.2"/>
    <row r="3712" ht="24.2" customHeight="1" x14ac:dyDescent="0.2"/>
    <row r="3713" ht="12.2" customHeight="1" x14ac:dyDescent="0.2"/>
    <row r="3714" ht="10.9" customHeight="1" x14ac:dyDescent="0.2"/>
    <row r="3715" ht="12.2" customHeight="1" x14ac:dyDescent="0.2"/>
    <row r="3716" ht="12.2" customHeight="1" x14ac:dyDescent="0.2"/>
    <row r="3717" ht="12.2" customHeight="1" x14ac:dyDescent="0.2"/>
    <row r="3718" ht="10.9" customHeight="1" x14ac:dyDescent="0.2"/>
    <row r="3719" ht="10.9" customHeight="1" x14ac:dyDescent="0.2"/>
    <row r="3720" ht="10.35" customHeight="1" x14ac:dyDescent="0.2"/>
    <row r="3721" ht="10.35" customHeight="1" x14ac:dyDescent="0.2"/>
    <row r="3722" ht="20.45" customHeight="1" x14ac:dyDescent="0.2"/>
    <row r="3723" ht="20.45" customHeight="1" x14ac:dyDescent="0.2"/>
    <row r="3724" ht="10.35" customHeight="1" x14ac:dyDescent="0.2"/>
    <row r="3725" ht="10.35" customHeight="1" x14ac:dyDescent="0.2"/>
    <row r="3726" ht="20.45" customHeight="1" x14ac:dyDescent="0.2"/>
    <row r="3727" ht="10.35" customHeight="1" x14ac:dyDescent="0.2"/>
    <row r="3728" ht="10.9" customHeight="1" x14ac:dyDescent="0.2"/>
    <row r="3729" ht="36.200000000000003" customHeight="1" x14ac:dyDescent="0.2"/>
    <row r="3730" ht="10.9" customHeight="1" x14ac:dyDescent="0.2"/>
    <row r="3731" ht="24.2" customHeight="1" x14ac:dyDescent="0.2"/>
    <row r="3732" ht="12.2" customHeight="1" x14ac:dyDescent="0.2"/>
    <row r="3733" ht="10.9" customHeight="1" x14ac:dyDescent="0.2"/>
    <row r="3734" ht="24.2" customHeight="1" x14ac:dyDescent="0.2"/>
    <row r="3735" ht="24.2" customHeight="1" x14ac:dyDescent="0.2"/>
    <row r="3736" ht="12.2" customHeight="1" x14ac:dyDescent="0.2"/>
    <row r="3737" ht="10.9" customHeight="1" x14ac:dyDescent="0.2"/>
    <row r="3738" ht="24.2" customHeight="1" x14ac:dyDescent="0.2"/>
    <row r="3739" ht="12.2" customHeight="1" x14ac:dyDescent="0.2"/>
    <row r="3740" ht="10.9" customHeight="1" x14ac:dyDescent="0.2"/>
    <row r="3741" ht="12.2" customHeight="1" x14ac:dyDescent="0.2"/>
    <row r="3742" ht="12.2" customHeight="1" x14ac:dyDescent="0.2"/>
    <row r="3743" ht="12.2" customHeight="1" x14ac:dyDescent="0.2"/>
    <row r="3744" ht="10.9" customHeight="1" x14ac:dyDescent="0.2"/>
    <row r="3745" ht="24.2" customHeight="1" x14ac:dyDescent="0.2"/>
    <row r="3746" ht="12.2" customHeight="1" x14ac:dyDescent="0.2"/>
    <row r="3747" ht="10.9" customHeight="1" x14ac:dyDescent="0.2"/>
    <row r="3748" ht="24.2" customHeight="1" x14ac:dyDescent="0.2"/>
    <row r="3749" ht="12.2" customHeight="1" x14ac:dyDescent="0.2"/>
    <row r="3750" ht="10.9" customHeight="1" x14ac:dyDescent="0.2"/>
    <row r="3751" ht="24.2" customHeight="1" x14ac:dyDescent="0.2"/>
    <row r="3752" ht="12.2" customHeight="1" x14ac:dyDescent="0.2"/>
    <row r="3753" ht="10.9" customHeight="1" x14ac:dyDescent="0.2"/>
    <row r="3754" ht="12.2" customHeight="1" x14ac:dyDescent="0.2"/>
    <row r="3755" ht="12.2" customHeight="1" x14ac:dyDescent="0.2"/>
    <row r="3756" ht="12.2" customHeight="1" x14ac:dyDescent="0.2"/>
    <row r="3757" ht="10.9" customHeight="1" x14ac:dyDescent="0.2"/>
    <row r="3758" ht="10.9" customHeight="1" x14ac:dyDescent="0.2"/>
    <row r="3759" ht="10.35" customHeight="1" x14ac:dyDescent="0.2"/>
    <row r="3760" ht="10.35" customHeight="1" x14ac:dyDescent="0.2"/>
    <row r="3761" ht="20.45" customHeight="1" x14ac:dyDescent="0.2"/>
    <row r="3762" ht="20.45" customHeight="1" x14ac:dyDescent="0.2"/>
    <row r="3763" ht="10.35" customHeight="1" x14ac:dyDescent="0.2"/>
    <row r="3764" ht="10.35" customHeight="1" x14ac:dyDescent="0.2"/>
    <row r="3765" ht="20.45" customHeight="1" x14ac:dyDescent="0.2"/>
    <row r="3766" ht="10.35" customHeight="1" x14ac:dyDescent="0.2"/>
    <row r="3767" ht="10.9" customHeight="1" x14ac:dyDescent="0.2"/>
    <row r="3768" ht="12.2" customHeight="1" x14ac:dyDescent="0.2"/>
    <row r="3769" ht="10.9" customHeight="1" x14ac:dyDescent="0.2"/>
    <row r="3770" ht="24.2" customHeight="1" x14ac:dyDescent="0.2"/>
    <row r="3771" ht="12.2" customHeight="1" x14ac:dyDescent="0.2"/>
    <row r="3772" ht="10.9" customHeight="1" x14ac:dyDescent="0.2"/>
    <row r="3773" ht="24.2" customHeight="1" x14ac:dyDescent="0.2"/>
    <row r="3774" ht="24.2" customHeight="1" x14ac:dyDescent="0.2"/>
    <row r="3775" ht="12.2" customHeight="1" x14ac:dyDescent="0.2"/>
    <row r="3776" ht="10.9" customHeight="1" x14ac:dyDescent="0.2"/>
    <row r="3777" ht="24.2" customHeight="1" x14ac:dyDescent="0.2"/>
    <row r="3778" ht="12.2" customHeight="1" x14ac:dyDescent="0.2"/>
    <row r="3779" ht="10.9" customHeight="1" x14ac:dyDescent="0.2"/>
    <row r="3780" ht="12.2" customHeight="1" x14ac:dyDescent="0.2"/>
    <row r="3781" ht="12.2" customHeight="1" x14ac:dyDescent="0.2"/>
    <row r="3782" ht="12.2" customHeight="1" x14ac:dyDescent="0.2"/>
    <row r="3783" ht="10.9" customHeight="1" x14ac:dyDescent="0.2"/>
    <row r="3784" ht="24.2" customHeight="1" x14ac:dyDescent="0.2"/>
    <row r="3785" ht="12.2" customHeight="1" x14ac:dyDescent="0.2"/>
    <row r="3786" ht="12.2" customHeight="1" x14ac:dyDescent="0.2"/>
    <row r="3787" ht="12.2" customHeight="1" x14ac:dyDescent="0.2"/>
    <row r="3788" ht="10.9" customHeight="1" x14ac:dyDescent="0.2"/>
    <row r="3789" ht="24.2" customHeight="1" x14ac:dyDescent="0.2"/>
    <row r="3790" ht="12.2" customHeight="1" x14ac:dyDescent="0.2"/>
    <row r="3791" ht="10.9" customHeight="1" x14ac:dyDescent="0.2"/>
    <row r="3792" ht="24.2" customHeight="1" x14ac:dyDescent="0.2"/>
    <row r="3793" ht="12.2" customHeight="1" x14ac:dyDescent="0.2"/>
    <row r="3794" ht="10.9" customHeight="1" x14ac:dyDescent="0.2"/>
    <row r="3795" ht="12.2" customHeight="1" x14ac:dyDescent="0.2"/>
    <row r="3796" ht="12.2" customHeight="1" x14ac:dyDescent="0.2"/>
    <row r="3797" ht="12.2" customHeight="1" x14ac:dyDescent="0.2"/>
    <row r="3798" ht="10.9" customHeight="1" x14ac:dyDescent="0.2"/>
    <row r="3799" ht="10.9" customHeight="1" x14ac:dyDescent="0.2"/>
    <row r="3800" ht="10.35" customHeight="1" x14ac:dyDescent="0.2"/>
    <row r="3801" ht="10.35" customHeight="1" x14ac:dyDescent="0.2"/>
    <row r="3802" ht="20.45" customHeight="1" x14ac:dyDescent="0.2"/>
    <row r="3803" ht="20.45" customHeight="1" x14ac:dyDescent="0.2"/>
    <row r="3804" ht="10.35" customHeight="1" x14ac:dyDescent="0.2"/>
    <row r="3805" ht="10.35" customHeight="1" x14ac:dyDescent="0.2"/>
    <row r="3806" ht="20.45" customHeight="1" x14ac:dyDescent="0.2"/>
    <row r="3807" ht="10.35" customHeight="1" x14ac:dyDescent="0.2"/>
    <row r="3808" ht="10.9" customHeight="1" x14ac:dyDescent="0.2"/>
    <row r="3809" ht="24.2" customHeight="1" x14ac:dyDescent="0.2"/>
    <row r="3810" ht="10.9" customHeight="1" x14ac:dyDescent="0.2"/>
    <row r="3811" ht="24.2" customHeight="1" x14ac:dyDescent="0.2"/>
    <row r="3812" ht="12.2" customHeight="1" x14ac:dyDescent="0.2"/>
    <row r="3813" ht="10.9" customHeight="1" x14ac:dyDescent="0.2"/>
    <row r="3814" ht="24.2" customHeight="1" x14ac:dyDescent="0.2"/>
    <row r="3815" ht="24.2" customHeight="1" x14ac:dyDescent="0.2"/>
    <row r="3816" ht="12.2" customHeight="1" x14ac:dyDescent="0.2"/>
    <row r="3817" ht="10.9" customHeight="1" x14ac:dyDescent="0.2"/>
    <row r="3818" ht="24.2" customHeight="1" x14ac:dyDescent="0.2"/>
    <row r="3819" ht="12.2" customHeight="1" x14ac:dyDescent="0.2"/>
    <row r="3820" ht="10.9" customHeight="1" x14ac:dyDescent="0.2"/>
    <row r="3821" ht="12.2" customHeight="1" x14ac:dyDescent="0.2"/>
    <row r="3822" ht="12.2" customHeight="1" x14ac:dyDescent="0.2"/>
    <row r="3823" ht="12.2" customHeight="1" x14ac:dyDescent="0.2"/>
    <row r="3824" ht="10.9" customHeight="1" x14ac:dyDescent="0.2"/>
    <row r="3825" ht="24.2" customHeight="1" x14ac:dyDescent="0.2"/>
    <row r="3826" ht="12.2" customHeight="1" x14ac:dyDescent="0.2"/>
    <row r="3827" ht="10.9" customHeight="1" x14ac:dyDescent="0.2"/>
    <row r="3828" ht="24.2" customHeight="1" x14ac:dyDescent="0.2"/>
    <row r="3829" ht="12.2" customHeight="1" x14ac:dyDescent="0.2"/>
    <row r="3830" ht="10.9" customHeight="1" x14ac:dyDescent="0.2"/>
    <row r="3831" ht="24.2" customHeight="1" x14ac:dyDescent="0.2"/>
    <row r="3832" ht="12.2" customHeight="1" x14ac:dyDescent="0.2"/>
    <row r="3833" ht="10.9" customHeight="1" x14ac:dyDescent="0.2"/>
    <row r="3834" ht="12.2" customHeight="1" x14ac:dyDescent="0.2"/>
    <row r="3835" ht="12.2" customHeight="1" x14ac:dyDescent="0.2"/>
    <row r="3836" ht="12.2" customHeight="1" x14ac:dyDescent="0.2"/>
    <row r="3837" ht="10.9" customHeight="1" x14ac:dyDescent="0.2"/>
    <row r="3838" ht="10.9" customHeight="1" x14ac:dyDescent="0.2"/>
    <row r="3839" ht="10.35" customHeight="1" x14ac:dyDescent="0.2"/>
    <row r="3840" ht="10.35" customHeight="1" x14ac:dyDescent="0.2"/>
    <row r="3841" ht="20.45" customHeight="1" x14ac:dyDescent="0.2"/>
    <row r="3842" ht="20.45" customHeight="1" x14ac:dyDescent="0.2"/>
    <row r="3843" ht="10.35" customHeight="1" x14ac:dyDescent="0.2"/>
    <row r="3844" ht="10.35" customHeight="1" x14ac:dyDescent="0.2"/>
    <row r="3845" ht="20.45" customHeight="1" x14ac:dyDescent="0.2"/>
    <row r="3846" ht="10.35" customHeight="1" x14ac:dyDescent="0.2"/>
    <row r="3847" ht="10.9" customHeight="1" x14ac:dyDescent="0.2"/>
    <row r="3848" ht="12.2" customHeight="1" x14ac:dyDescent="0.2"/>
    <row r="3849" ht="10.9" customHeight="1" x14ac:dyDescent="0.2"/>
    <row r="3850" ht="24.2" customHeight="1" x14ac:dyDescent="0.2"/>
    <row r="3851" ht="12.2" customHeight="1" x14ac:dyDescent="0.2"/>
    <row r="3852" ht="10.9" customHeight="1" x14ac:dyDescent="0.2"/>
    <row r="3853" ht="24.2" customHeight="1" x14ac:dyDescent="0.2"/>
    <row r="3854" ht="24.2" customHeight="1" x14ac:dyDescent="0.2"/>
    <row r="3855" ht="12.2" customHeight="1" x14ac:dyDescent="0.2"/>
    <row r="3856" ht="10.9" customHeight="1" x14ac:dyDescent="0.2"/>
    <row r="3857" ht="24.2" customHeight="1" x14ac:dyDescent="0.2"/>
    <row r="3858" ht="12.2" customHeight="1" x14ac:dyDescent="0.2"/>
    <row r="3859" ht="10.9" customHeight="1" x14ac:dyDescent="0.2"/>
    <row r="3860" ht="12.2" customHeight="1" x14ac:dyDescent="0.2"/>
    <row r="3861" ht="12.2" customHeight="1" x14ac:dyDescent="0.2"/>
    <row r="3862" ht="12.2" customHeight="1" x14ac:dyDescent="0.2"/>
    <row r="3863" ht="10.9" customHeight="1" x14ac:dyDescent="0.2"/>
    <row r="3864" ht="24.2" customHeight="1" x14ac:dyDescent="0.2"/>
    <row r="3865" ht="12.2" customHeight="1" x14ac:dyDescent="0.2"/>
    <row r="3866" ht="10.9" customHeight="1" x14ac:dyDescent="0.2"/>
    <row r="3867" ht="24.2" customHeight="1" x14ac:dyDescent="0.2"/>
    <row r="3868" ht="12.2" customHeight="1" x14ac:dyDescent="0.2"/>
    <row r="3869" ht="10.9" customHeight="1" x14ac:dyDescent="0.2"/>
    <row r="3870" ht="24.2" customHeight="1" x14ac:dyDescent="0.2"/>
    <row r="3871" ht="12.2" customHeight="1" x14ac:dyDescent="0.2"/>
    <row r="3872" ht="10.9" customHeight="1" x14ac:dyDescent="0.2"/>
    <row r="3873" ht="12.2" customHeight="1" x14ac:dyDescent="0.2"/>
    <row r="3874" ht="12.2" customHeight="1" x14ac:dyDescent="0.2"/>
    <row r="3875" ht="12.2" customHeight="1" x14ac:dyDescent="0.2"/>
    <row r="3876" ht="10.9" customHeight="1" x14ac:dyDescent="0.2"/>
    <row r="3877" ht="10.9" customHeight="1" x14ac:dyDescent="0.2"/>
    <row r="3878" ht="10.35" customHeight="1" x14ac:dyDescent="0.2"/>
    <row r="3879" ht="10.35" customHeight="1" x14ac:dyDescent="0.2"/>
    <row r="3880" ht="20.45" customHeight="1" x14ac:dyDescent="0.2"/>
    <row r="3881" ht="20.45" customHeight="1" x14ac:dyDescent="0.2"/>
    <row r="3882" ht="10.35" customHeight="1" x14ac:dyDescent="0.2"/>
    <row r="3883" ht="10.35" customHeight="1" x14ac:dyDescent="0.2"/>
    <row r="3884" ht="20.45" customHeight="1" x14ac:dyDescent="0.2"/>
    <row r="3885" ht="10.35" customHeight="1" x14ac:dyDescent="0.2"/>
    <row r="3886" ht="10.9" customHeight="1" x14ac:dyDescent="0.2"/>
    <row r="3887" ht="12.2" customHeight="1" x14ac:dyDescent="0.2"/>
    <row r="3888" ht="10.9" customHeight="1" x14ac:dyDescent="0.2"/>
    <row r="3889" ht="24.2" customHeight="1" x14ac:dyDescent="0.2"/>
    <row r="3890" ht="12.2" customHeight="1" x14ac:dyDescent="0.2"/>
    <row r="3891" ht="10.9" customHeight="1" x14ac:dyDescent="0.2"/>
    <row r="3892" ht="24.2" customHeight="1" x14ac:dyDescent="0.2"/>
    <row r="3893" ht="24.2" customHeight="1" x14ac:dyDescent="0.2"/>
    <row r="3894" ht="12.2" customHeight="1" x14ac:dyDescent="0.2"/>
    <row r="3895" ht="10.9" customHeight="1" x14ac:dyDescent="0.2"/>
    <row r="3896" ht="24.2" customHeight="1" x14ac:dyDescent="0.2"/>
    <row r="3897" ht="12.2" customHeight="1" x14ac:dyDescent="0.2"/>
    <row r="3898" ht="10.9" customHeight="1" x14ac:dyDescent="0.2"/>
    <row r="3899" ht="12.2" customHeight="1" x14ac:dyDescent="0.2"/>
    <row r="3900" ht="12.2" customHeight="1" x14ac:dyDescent="0.2"/>
    <row r="3901" ht="12.2" customHeight="1" x14ac:dyDescent="0.2"/>
    <row r="3902" ht="10.9" customHeight="1" x14ac:dyDescent="0.2"/>
    <row r="3903" ht="24.2" customHeight="1" x14ac:dyDescent="0.2"/>
    <row r="3904" ht="12.2" customHeight="1" x14ac:dyDescent="0.2"/>
    <row r="3905" ht="12.2" customHeight="1" x14ac:dyDescent="0.2"/>
    <row r="3906" ht="12.2" customHeight="1" x14ac:dyDescent="0.2"/>
    <row r="3907" ht="10.9" customHeight="1" x14ac:dyDescent="0.2"/>
    <row r="3908" ht="24.2" customHeight="1" x14ac:dyDescent="0.2"/>
    <row r="3909" ht="12.2" customHeight="1" x14ac:dyDescent="0.2"/>
    <row r="3910" ht="10.9" customHeight="1" x14ac:dyDescent="0.2"/>
    <row r="3911" ht="24.2" customHeight="1" x14ac:dyDescent="0.2"/>
    <row r="3912" ht="12.2" customHeight="1" x14ac:dyDescent="0.2"/>
    <row r="3913" ht="10.9" customHeight="1" x14ac:dyDescent="0.2"/>
    <row r="3914" ht="12.2" customHeight="1" x14ac:dyDescent="0.2"/>
    <row r="3915" ht="12.2" customHeight="1" x14ac:dyDescent="0.2"/>
    <row r="3916" ht="12.2" customHeight="1" x14ac:dyDescent="0.2"/>
    <row r="3917" ht="10.9" customHeight="1" x14ac:dyDescent="0.2"/>
    <row r="3918" ht="10.9" customHeight="1" x14ac:dyDescent="0.2"/>
    <row r="3919" ht="10.35" customHeight="1" x14ac:dyDescent="0.2"/>
    <row r="3920" ht="10.35" customHeight="1" x14ac:dyDescent="0.2"/>
    <row r="3921" ht="20.45" customHeight="1" x14ac:dyDescent="0.2"/>
    <row r="3922" ht="20.45" customHeight="1" x14ac:dyDescent="0.2"/>
    <row r="3923" ht="10.35" customHeight="1" x14ac:dyDescent="0.2"/>
    <row r="3924" ht="10.35" customHeight="1" x14ac:dyDescent="0.2"/>
    <row r="3925" ht="20.45" customHeight="1" x14ac:dyDescent="0.2"/>
    <row r="3926" ht="10.35" customHeight="1" x14ac:dyDescent="0.2"/>
    <row r="3927" ht="10.9" customHeight="1" x14ac:dyDescent="0.2"/>
    <row r="3928" ht="12.2" customHeight="1" x14ac:dyDescent="0.2"/>
    <row r="3929" ht="10.9" customHeight="1" x14ac:dyDescent="0.2"/>
    <row r="3930" ht="24.2" customHeight="1" x14ac:dyDescent="0.2"/>
    <row r="3931" ht="12.2" customHeight="1" x14ac:dyDescent="0.2"/>
    <row r="3932" ht="10.9" customHeight="1" x14ac:dyDescent="0.2"/>
    <row r="3933" ht="24.2" customHeight="1" x14ac:dyDescent="0.2"/>
    <row r="3934" ht="24.2" customHeight="1" x14ac:dyDescent="0.2"/>
    <row r="3935" ht="12.2" customHeight="1" x14ac:dyDescent="0.2"/>
    <row r="3936" ht="10.9" customHeight="1" x14ac:dyDescent="0.2"/>
    <row r="3937" ht="24.2" customHeight="1" x14ac:dyDescent="0.2"/>
    <row r="3938" ht="12.2" customHeight="1" x14ac:dyDescent="0.2"/>
    <row r="3939" ht="10.9" customHeight="1" x14ac:dyDescent="0.2"/>
    <row r="3940" ht="12.2" customHeight="1" x14ac:dyDescent="0.2"/>
    <row r="3941" ht="12.2" customHeight="1" x14ac:dyDescent="0.2"/>
    <row r="3942" ht="12.2" customHeight="1" x14ac:dyDescent="0.2"/>
    <row r="3943" ht="10.9" customHeight="1" x14ac:dyDescent="0.2"/>
    <row r="3944" ht="24.2" customHeight="1" x14ac:dyDescent="0.2"/>
    <row r="3945" ht="12.2" customHeight="1" x14ac:dyDescent="0.2"/>
    <row r="3946" ht="10.9" customHeight="1" x14ac:dyDescent="0.2"/>
    <row r="3947" ht="24.2" customHeight="1" x14ac:dyDescent="0.2"/>
    <row r="3948" ht="12.2" customHeight="1" x14ac:dyDescent="0.2"/>
    <row r="3949" ht="10.9" customHeight="1" x14ac:dyDescent="0.2"/>
    <row r="3950" ht="24.2" customHeight="1" x14ac:dyDescent="0.2"/>
    <row r="3951" ht="12.2" customHeight="1" x14ac:dyDescent="0.2"/>
    <row r="3952" ht="10.9" customHeight="1" x14ac:dyDescent="0.2"/>
    <row r="3953" ht="12.2" customHeight="1" x14ac:dyDescent="0.2"/>
    <row r="3954" ht="12.2" customHeight="1" x14ac:dyDescent="0.2"/>
    <row r="3955" ht="12.2" customHeight="1" x14ac:dyDescent="0.2"/>
    <row r="3956" ht="10.9" customHeight="1" x14ac:dyDescent="0.2"/>
    <row r="3957" ht="10.9" customHeight="1" x14ac:dyDescent="0.2"/>
    <row r="3958" ht="10.35" customHeight="1" x14ac:dyDescent="0.2"/>
    <row r="3959" ht="10.35" customHeight="1" x14ac:dyDescent="0.2"/>
    <row r="3960" ht="20.45" customHeight="1" x14ac:dyDescent="0.2"/>
    <row r="3961" ht="20.45" customHeight="1" x14ac:dyDescent="0.2"/>
    <row r="3962" ht="10.35" customHeight="1" x14ac:dyDescent="0.2"/>
    <row r="3963" ht="10.35" customHeight="1" x14ac:dyDescent="0.2"/>
    <row r="3964" ht="20.45" customHeight="1" x14ac:dyDescent="0.2"/>
    <row r="3965" ht="10.35" customHeight="1" x14ac:dyDescent="0.2"/>
    <row r="3966" ht="10.9" customHeight="1" x14ac:dyDescent="0.2"/>
    <row r="3967" ht="24.2" customHeight="1" x14ac:dyDescent="0.2"/>
    <row r="3968" ht="10.9" customHeight="1" x14ac:dyDescent="0.2"/>
    <row r="3969" ht="24.2" customHeight="1" x14ac:dyDescent="0.2"/>
    <row r="3970" ht="12.2" customHeight="1" x14ac:dyDescent="0.2"/>
    <row r="3971" ht="10.9" customHeight="1" x14ac:dyDescent="0.2"/>
    <row r="3972" ht="24.2" customHeight="1" x14ac:dyDescent="0.2"/>
    <row r="3973" ht="24.2" customHeight="1" x14ac:dyDescent="0.2"/>
    <row r="3974" ht="12.2" customHeight="1" x14ac:dyDescent="0.2"/>
    <row r="3975" ht="10.9" customHeight="1" x14ac:dyDescent="0.2"/>
    <row r="3976" ht="24.2" customHeight="1" x14ac:dyDescent="0.2"/>
    <row r="3977" ht="12.2" customHeight="1" x14ac:dyDescent="0.2"/>
    <row r="3978" ht="10.9" customHeight="1" x14ac:dyDescent="0.2"/>
    <row r="3979" ht="12.2" customHeight="1" x14ac:dyDescent="0.2"/>
    <row r="3980" ht="12.2" customHeight="1" x14ac:dyDescent="0.2"/>
    <row r="3981" ht="12.2" customHeight="1" x14ac:dyDescent="0.2"/>
    <row r="3982" ht="10.9" customHeight="1" x14ac:dyDescent="0.2"/>
    <row r="3983" ht="24.2" customHeight="1" x14ac:dyDescent="0.2"/>
    <row r="3984" ht="12.2" customHeight="1" x14ac:dyDescent="0.2"/>
    <row r="3985" ht="12.2" customHeight="1" x14ac:dyDescent="0.2"/>
    <row r="3986" ht="12.2" customHeight="1" x14ac:dyDescent="0.2"/>
    <row r="3987" ht="10.9" customHeight="1" x14ac:dyDescent="0.2"/>
    <row r="3988" ht="24.2" customHeight="1" x14ac:dyDescent="0.2"/>
    <row r="3989" ht="12.2" customHeight="1" x14ac:dyDescent="0.2"/>
    <row r="3990" ht="10.9" customHeight="1" x14ac:dyDescent="0.2"/>
    <row r="3991" ht="24.2" customHeight="1" x14ac:dyDescent="0.2"/>
    <row r="3992" ht="12.2" customHeight="1" x14ac:dyDescent="0.2"/>
    <row r="3993" ht="10.9" customHeight="1" x14ac:dyDescent="0.2"/>
    <row r="3994" ht="12.2" customHeight="1" x14ac:dyDescent="0.2"/>
    <row r="3995" ht="12.2" customHeight="1" x14ac:dyDescent="0.2"/>
    <row r="3996" ht="12.2" customHeight="1" x14ac:dyDescent="0.2"/>
    <row r="3997" ht="10.9" customHeight="1" x14ac:dyDescent="0.2"/>
    <row r="3998" ht="10.9" customHeight="1" x14ac:dyDescent="0.2"/>
    <row r="3999" ht="10.35" customHeight="1" x14ac:dyDescent="0.2"/>
    <row r="4000" ht="10.35" customHeight="1" x14ac:dyDescent="0.2"/>
    <row r="4001" ht="20.45" customHeight="1" x14ac:dyDescent="0.2"/>
    <row r="4002" ht="20.45" customHeight="1" x14ac:dyDescent="0.2"/>
    <row r="4003" ht="10.35" customHeight="1" x14ac:dyDescent="0.2"/>
    <row r="4004" ht="10.35" customHeight="1" x14ac:dyDescent="0.2"/>
    <row r="4005" ht="20.45" customHeight="1" x14ac:dyDescent="0.2"/>
    <row r="4006" ht="10.35" customHeight="1" x14ac:dyDescent="0.2"/>
    <row r="4007" ht="10.9" customHeight="1" x14ac:dyDescent="0.2"/>
    <row r="4008" ht="36.200000000000003" customHeight="1" x14ac:dyDescent="0.2"/>
    <row r="4009" ht="10.9" customHeight="1" x14ac:dyDescent="0.2"/>
    <row r="4010" ht="24.2" customHeight="1" x14ac:dyDescent="0.2"/>
    <row r="4011" ht="12.2" customHeight="1" x14ac:dyDescent="0.2"/>
    <row r="4012" ht="10.9" customHeight="1" x14ac:dyDescent="0.2"/>
    <row r="4013" ht="24.2" customHeight="1" x14ac:dyDescent="0.2"/>
    <row r="4014" ht="24.2" customHeight="1" x14ac:dyDescent="0.2"/>
    <row r="4015" ht="12.2" customHeight="1" x14ac:dyDescent="0.2"/>
    <row r="4016" ht="10.9" customHeight="1" x14ac:dyDescent="0.2"/>
    <row r="4017" ht="24.2" customHeight="1" x14ac:dyDescent="0.2"/>
    <row r="4018" ht="12.2" customHeight="1" x14ac:dyDescent="0.2"/>
    <row r="4019" ht="10.9" customHeight="1" x14ac:dyDescent="0.2"/>
    <row r="4020" ht="12.2" customHeight="1" x14ac:dyDescent="0.2"/>
    <row r="4021" ht="12.2" customHeight="1" x14ac:dyDescent="0.2"/>
    <row r="4022" ht="12.2" customHeight="1" x14ac:dyDescent="0.2"/>
    <row r="4023" ht="10.9" customHeight="1" x14ac:dyDescent="0.2"/>
    <row r="4024" ht="24.2" customHeight="1" x14ac:dyDescent="0.2"/>
    <row r="4025" ht="12.2" customHeight="1" x14ac:dyDescent="0.2"/>
    <row r="4026" ht="10.9" customHeight="1" x14ac:dyDescent="0.2"/>
    <row r="4027" ht="24.2" customHeight="1" x14ac:dyDescent="0.2"/>
    <row r="4028" ht="12.2" customHeight="1" x14ac:dyDescent="0.2"/>
    <row r="4029" ht="10.9" customHeight="1" x14ac:dyDescent="0.2"/>
    <row r="4030" ht="24.2" customHeight="1" x14ac:dyDescent="0.2"/>
    <row r="4031" ht="12.2" customHeight="1" x14ac:dyDescent="0.2"/>
    <row r="4032" ht="10.9" customHeight="1" x14ac:dyDescent="0.2"/>
    <row r="4033" ht="12.2" customHeight="1" x14ac:dyDescent="0.2"/>
    <row r="4034" ht="12.2" customHeight="1" x14ac:dyDescent="0.2"/>
    <row r="4035" ht="12.2" customHeight="1" x14ac:dyDescent="0.2"/>
    <row r="4036" ht="10.9" customHeight="1" x14ac:dyDescent="0.2"/>
    <row r="4037" ht="10.9" customHeight="1" x14ac:dyDescent="0.2"/>
    <row r="4038" ht="10.35" customHeight="1" x14ac:dyDescent="0.2"/>
    <row r="4039" ht="10.35" customHeight="1" x14ac:dyDescent="0.2"/>
    <row r="4040" ht="20.45" customHeight="1" x14ac:dyDescent="0.2"/>
    <row r="4041" ht="20.45" customHeight="1" x14ac:dyDescent="0.2"/>
    <row r="4042" ht="10.35" customHeight="1" x14ac:dyDescent="0.2"/>
    <row r="4043" ht="10.35" customHeight="1" x14ac:dyDescent="0.2"/>
    <row r="4044" ht="20.45" customHeight="1" x14ac:dyDescent="0.2"/>
    <row r="4045" ht="10.35" customHeight="1" x14ac:dyDescent="0.2"/>
    <row r="4046" ht="10.9" customHeight="1" x14ac:dyDescent="0.2"/>
    <row r="4047" ht="36.200000000000003" customHeight="1" x14ac:dyDescent="0.2"/>
    <row r="4048" ht="10.9" customHeight="1" x14ac:dyDescent="0.2"/>
    <row r="4049" ht="24.2" customHeight="1" x14ac:dyDescent="0.2"/>
    <row r="4050" ht="12.2" customHeight="1" x14ac:dyDescent="0.2"/>
    <row r="4051" ht="10.9" customHeight="1" x14ac:dyDescent="0.2"/>
    <row r="4052" ht="24.2" customHeight="1" x14ac:dyDescent="0.2"/>
    <row r="4053" ht="24.2" customHeight="1" x14ac:dyDescent="0.2"/>
    <row r="4054" ht="12.2" customHeight="1" x14ac:dyDescent="0.2"/>
    <row r="4055" ht="10.9" customHeight="1" x14ac:dyDescent="0.2"/>
    <row r="4056" ht="24.2" customHeight="1" x14ac:dyDescent="0.2"/>
    <row r="4057" ht="12.2" customHeight="1" x14ac:dyDescent="0.2"/>
    <row r="4058" ht="10.9" customHeight="1" x14ac:dyDescent="0.2"/>
    <row r="4059" ht="12.2" customHeight="1" x14ac:dyDescent="0.2"/>
    <row r="4060" ht="12.2" customHeight="1" x14ac:dyDescent="0.2"/>
    <row r="4061" ht="12.2" customHeight="1" x14ac:dyDescent="0.2"/>
    <row r="4062" ht="10.9" customHeight="1" x14ac:dyDescent="0.2"/>
    <row r="4063" ht="24.2" customHeight="1" x14ac:dyDescent="0.2"/>
    <row r="4064" ht="12.2" customHeight="1" x14ac:dyDescent="0.2"/>
    <row r="4065" ht="12.2" customHeight="1" x14ac:dyDescent="0.2"/>
    <row r="4066" ht="12.2" customHeight="1" x14ac:dyDescent="0.2"/>
    <row r="4067" ht="10.9" customHeight="1" x14ac:dyDescent="0.2"/>
    <row r="4068" ht="24.2" customHeight="1" x14ac:dyDescent="0.2"/>
    <row r="4069" ht="12.2" customHeight="1" x14ac:dyDescent="0.2"/>
    <row r="4070" ht="10.9" customHeight="1" x14ac:dyDescent="0.2"/>
    <row r="4071" ht="24.2" customHeight="1" x14ac:dyDescent="0.2"/>
    <row r="4072" ht="12.2" customHeight="1" x14ac:dyDescent="0.2"/>
    <row r="4073" ht="10.9" customHeight="1" x14ac:dyDescent="0.2"/>
    <row r="4074" ht="12.2" customHeight="1" x14ac:dyDescent="0.2"/>
    <row r="4075" ht="12.2" customHeight="1" x14ac:dyDescent="0.2"/>
    <row r="4076" ht="12.2" customHeight="1" x14ac:dyDescent="0.2"/>
    <row r="4077" ht="10.9" customHeight="1" x14ac:dyDescent="0.2"/>
    <row r="4078" ht="10.9" customHeight="1" x14ac:dyDescent="0.2"/>
    <row r="4079" ht="10.35" customHeight="1" x14ac:dyDescent="0.2"/>
    <row r="4080" ht="10.35" customHeight="1" x14ac:dyDescent="0.2"/>
    <row r="4081" ht="20.45" customHeight="1" x14ac:dyDescent="0.2"/>
    <row r="4082" ht="20.45" customHeight="1" x14ac:dyDescent="0.2"/>
    <row r="4083" ht="10.35" customHeight="1" x14ac:dyDescent="0.2"/>
    <row r="4084" ht="10.35" customHeight="1" x14ac:dyDescent="0.2"/>
    <row r="4085" ht="20.45" customHeight="1" x14ac:dyDescent="0.2"/>
    <row r="4086" ht="10.35" customHeight="1" x14ac:dyDescent="0.2"/>
    <row r="4087" ht="10.9" customHeight="1" x14ac:dyDescent="0.2"/>
    <row r="4088" ht="24.2" customHeight="1" x14ac:dyDescent="0.2"/>
    <row r="4089" ht="10.9" customHeight="1" x14ac:dyDescent="0.2"/>
    <row r="4090" ht="24.2" customHeight="1" x14ac:dyDescent="0.2"/>
    <row r="4091" ht="12.2" customHeight="1" x14ac:dyDescent="0.2"/>
    <row r="4092" ht="10.9" customHeight="1" x14ac:dyDescent="0.2"/>
    <row r="4093" ht="24.2" customHeight="1" x14ac:dyDescent="0.2"/>
    <row r="4094" ht="24.2" customHeight="1" x14ac:dyDescent="0.2"/>
    <row r="4095" ht="12.2" customHeight="1" x14ac:dyDescent="0.2"/>
    <row r="4096" ht="10.9" customHeight="1" x14ac:dyDescent="0.2"/>
    <row r="4097" ht="24.2" customHeight="1" x14ac:dyDescent="0.2"/>
    <row r="4098" ht="12.2" customHeight="1" x14ac:dyDescent="0.2"/>
    <row r="4099" ht="10.9" customHeight="1" x14ac:dyDescent="0.2"/>
    <row r="4100" ht="12.2" customHeight="1" x14ac:dyDescent="0.2"/>
    <row r="4101" ht="12.2" customHeight="1" x14ac:dyDescent="0.2"/>
    <row r="4102" ht="12.2" customHeight="1" x14ac:dyDescent="0.2"/>
    <row r="4103" ht="10.9" customHeight="1" x14ac:dyDescent="0.2"/>
    <row r="4104" ht="24.2" customHeight="1" x14ac:dyDescent="0.2"/>
    <row r="4105" ht="12.2" customHeight="1" x14ac:dyDescent="0.2"/>
    <row r="4106" ht="10.9" customHeight="1" x14ac:dyDescent="0.2"/>
    <row r="4107" ht="24.2" customHeight="1" x14ac:dyDescent="0.2"/>
    <row r="4108" ht="12.2" customHeight="1" x14ac:dyDescent="0.2"/>
    <row r="4109" ht="10.9" customHeight="1" x14ac:dyDescent="0.2"/>
    <row r="4110" ht="24.2" customHeight="1" x14ac:dyDescent="0.2"/>
    <row r="4111" ht="12.2" customHeight="1" x14ac:dyDescent="0.2"/>
    <row r="4112" ht="10.9" customHeight="1" x14ac:dyDescent="0.2"/>
    <row r="4113" ht="12.2" customHeight="1" x14ac:dyDescent="0.2"/>
    <row r="4114" ht="12.2" customHeight="1" x14ac:dyDescent="0.2"/>
    <row r="4115" ht="12.2" customHeight="1" x14ac:dyDescent="0.2"/>
    <row r="4116" ht="10.9" customHeight="1" x14ac:dyDescent="0.2"/>
    <row r="4117" ht="10.9" customHeight="1" x14ac:dyDescent="0.2"/>
    <row r="4118" ht="10.35" customHeight="1" x14ac:dyDescent="0.2"/>
    <row r="4119" ht="10.35" customHeight="1" x14ac:dyDescent="0.2"/>
    <row r="4120" ht="20.45" customHeight="1" x14ac:dyDescent="0.2"/>
    <row r="4121" ht="20.45" customHeight="1" x14ac:dyDescent="0.2"/>
    <row r="4122" ht="10.35" customHeight="1" x14ac:dyDescent="0.2"/>
    <row r="4123" ht="10.35" customHeight="1" x14ac:dyDescent="0.2"/>
    <row r="4124" ht="20.45" customHeight="1" x14ac:dyDescent="0.2"/>
    <row r="4125" ht="10.35" customHeight="1" x14ac:dyDescent="0.2"/>
    <row r="4126" ht="10.9" customHeight="1" x14ac:dyDescent="0.2"/>
    <row r="4127" ht="24.2" customHeight="1" x14ac:dyDescent="0.2"/>
    <row r="4128" ht="10.9" customHeight="1" x14ac:dyDescent="0.2"/>
    <row r="4129" ht="24.2" customHeight="1" x14ac:dyDescent="0.2"/>
    <row r="4130" ht="12.2" customHeight="1" x14ac:dyDescent="0.2"/>
    <row r="4131" ht="10.9" customHeight="1" x14ac:dyDescent="0.2"/>
    <row r="4132" ht="24.2" customHeight="1" x14ac:dyDescent="0.2"/>
    <row r="4133" ht="24.2" customHeight="1" x14ac:dyDescent="0.2"/>
    <row r="4134" ht="12.2" customHeight="1" x14ac:dyDescent="0.2"/>
    <row r="4135" ht="10.9" customHeight="1" x14ac:dyDescent="0.2"/>
    <row r="4136" ht="24.2" customHeight="1" x14ac:dyDescent="0.2"/>
    <row r="4137" ht="12.2" customHeight="1" x14ac:dyDescent="0.2"/>
    <row r="4138" ht="10.9" customHeight="1" x14ac:dyDescent="0.2"/>
    <row r="4139" ht="12.2" customHeight="1" x14ac:dyDescent="0.2"/>
    <row r="4140" ht="12.2" customHeight="1" x14ac:dyDescent="0.2"/>
    <row r="4141" ht="12.2" customHeight="1" x14ac:dyDescent="0.2"/>
    <row r="4142" ht="10.9" customHeight="1" x14ac:dyDescent="0.2"/>
    <row r="4143" ht="24.2" customHeight="1" x14ac:dyDescent="0.2"/>
    <row r="4144" ht="12.2" customHeight="1" x14ac:dyDescent="0.2"/>
    <row r="4145" ht="10.9" customHeight="1" x14ac:dyDescent="0.2"/>
    <row r="4146" ht="24.2" customHeight="1" x14ac:dyDescent="0.2"/>
    <row r="4147" ht="12.2" customHeight="1" x14ac:dyDescent="0.2"/>
    <row r="4148" ht="10.9" customHeight="1" x14ac:dyDescent="0.2"/>
    <row r="4149" ht="24.2" customHeight="1" x14ac:dyDescent="0.2"/>
    <row r="4150" ht="12.2" customHeight="1" x14ac:dyDescent="0.2"/>
    <row r="4151" ht="10.9" customHeight="1" x14ac:dyDescent="0.2"/>
    <row r="4152" ht="12.2" customHeight="1" x14ac:dyDescent="0.2"/>
    <row r="4153" ht="12.2" customHeight="1" x14ac:dyDescent="0.2"/>
    <row r="4154" ht="12.2" customHeight="1" x14ac:dyDescent="0.2"/>
    <row r="4155" ht="10.9" customHeight="1" x14ac:dyDescent="0.2"/>
    <row r="4156" ht="10.9" customHeight="1" x14ac:dyDescent="0.2"/>
    <row r="4157" ht="10.35" customHeight="1" x14ac:dyDescent="0.2"/>
    <row r="4158" ht="10.35" customHeight="1" x14ac:dyDescent="0.2"/>
    <row r="4159" ht="20.45" customHeight="1" x14ac:dyDescent="0.2"/>
    <row r="4160" ht="20.45" customHeight="1" x14ac:dyDescent="0.2"/>
    <row r="4161" ht="10.35" customHeight="1" x14ac:dyDescent="0.2"/>
    <row r="4162" ht="10.35" customHeight="1" x14ac:dyDescent="0.2"/>
    <row r="4163" ht="20.45" customHeight="1" x14ac:dyDescent="0.2"/>
    <row r="4164" ht="10.35" customHeight="1" x14ac:dyDescent="0.2"/>
    <row r="4165" ht="10.9" customHeight="1" x14ac:dyDescent="0.2"/>
    <row r="4166" ht="12.2" customHeight="1" x14ac:dyDescent="0.2"/>
    <row r="4167" ht="10.9" customHeight="1" x14ac:dyDescent="0.2"/>
    <row r="4168" ht="24.2" customHeight="1" x14ac:dyDescent="0.2"/>
    <row r="4169" ht="12.2" customHeight="1" x14ac:dyDescent="0.2"/>
    <row r="4170" ht="10.9" customHeight="1" x14ac:dyDescent="0.2"/>
    <row r="4171" ht="24.2" customHeight="1" x14ac:dyDescent="0.2"/>
    <row r="4172" ht="24.2" customHeight="1" x14ac:dyDescent="0.2"/>
    <row r="4173" ht="12.2" customHeight="1" x14ac:dyDescent="0.2"/>
    <row r="4174" ht="10.9" customHeight="1" x14ac:dyDescent="0.2"/>
    <row r="4175" ht="24.2" customHeight="1" x14ac:dyDescent="0.2"/>
    <row r="4176" ht="12.2" customHeight="1" x14ac:dyDescent="0.2"/>
    <row r="4177" ht="10.9" customHeight="1" x14ac:dyDescent="0.2"/>
    <row r="4178" ht="12.2" customHeight="1" x14ac:dyDescent="0.2"/>
    <row r="4179" ht="12.2" customHeight="1" x14ac:dyDescent="0.2"/>
    <row r="4180" ht="12.2" customHeight="1" x14ac:dyDescent="0.2"/>
    <row r="4181" ht="10.9" customHeight="1" x14ac:dyDescent="0.2"/>
    <row r="4182" ht="24.2" customHeight="1" x14ac:dyDescent="0.2"/>
    <row r="4183" ht="12.2" customHeight="1" x14ac:dyDescent="0.2"/>
    <row r="4184" ht="10.9" customHeight="1" x14ac:dyDescent="0.2"/>
    <row r="4185" ht="24.2" customHeight="1" x14ac:dyDescent="0.2"/>
    <row r="4186" ht="12.2" customHeight="1" x14ac:dyDescent="0.2"/>
    <row r="4187" ht="10.9" customHeight="1" x14ac:dyDescent="0.2"/>
    <row r="4188" ht="24.2" customHeight="1" x14ac:dyDescent="0.2"/>
    <row r="4189" ht="12.2" customHeight="1" x14ac:dyDescent="0.2"/>
    <row r="4190" ht="10.9" customHeight="1" x14ac:dyDescent="0.2"/>
    <row r="4191" ht="12.2" customHeight="1" x14ac:dyDescent="0.2"/>
    <row r="4192" ht="12.2" customHeight="1" x14ac:dyDescent="0.2"/>
    <row r="4193" ht="12.2" customHeight="1" x14ac:dyDescent="0.2"/>
    <row r="4194" ht="10.9" customHeight="1" x14ac:dyDescent="0.2"/>
    <row r="4195" ht="10.9" customHeight="1" x14ac:dyDescent="0.2"/>
    <row r="4196" ht="10.35" customHeight="1" x14ac:dyDescent="0.2"/>
    <row r="4197" ht="10.35" customHeight="1" x14ac:dyDescent="0.2"/>
    <row r="4198" ht="20.45" customHeight="1" x14ac:dyDescent="0.2"/>
    <row r="4199" ht="20.45" customHeight="1" x14ac:dyDescent="0.2"/>
    <row r="4200" ht="10.35" customHeight="1" x14ac:dyDescent="0.2"/>
    <row r="4201" ht="10.35" customHeight="1" x14ac:dyDescent="0.2"/>
    <row r="4202" ht="20.45" customHeight="1" x14ac:dyDescent="0.2"/>
    <row r="4203" ht="10.35" customHeight="1" x14ac:dyDescent="0.2"/>
    <row r="4204" ht="10.9" customHeight="1" x14ac:dyDescent="0.2"/>
    <row r="4205" ht="12.2" customHeight="1" x14ac:dyDescent="0.2"/>
    <row r="4206" ht="10.9" customHeight="1" x14ac:dyDescent="0.2"/>
    <row r="4207" ht="24.2" customHeight="1" x14ac:dyDescent="0.2"/>
    <row r="4208" ht="12.2" customHeight="1" x14ac:dyDescent="0.2"/>
    <row r="4209" ht="10.9" customHeight="1" x14ac:dyDescent="0.2"/>
    <row r="4210" ht="24.2" customHeight="1" x14ac:dyDescent="0.2"/>
    <row r="4211" ht="24.2" customHeight="1" x14ac:dyDescent="0.2"/>
    <row r="4212" ht="12.2" customHeight="1" x14ac:dyDescent="0.2"/>
    <row r="4213" ht="10.9" customHeight="1" x14ac:dyDescent="0.2"/>
    <row r="4214" ht="24.2" customHeight="1" x14ac:dyDescent="0.2"/>
    <row r="4215" ht="12.2" customHeight="1" x14ac:dyDescent="0.2"/>
    <row r="4216" ht="10.9" customHeight="1" x14ac:dyDescent="0.2"/>
    <row r="4217" ht="12.2" customHeight="1" x14ac:dyDescent="0.2"/>
    <row r="4218" ht="12.2" customHeight="1" x14ac:dyDescent="0.2"/>
    <row r="4219" ht="12.2" customHeight="1" x14ac:dyDescent="0.2"/>
    <row r="4220" ht="10.9" customHeight="1" x14ac:dyDescent="0.2"/>
    <row r="4221" ht="24.2" customHeight="1" x14ac:dyDescent="0.2"/>
    <row r="4222" ht="12.2" customHeight="1" x14ac:dyDescent="0.2"/>
    <row r="4223" ht="10.9" customHeight="1" x14ac:dyDescent="0.2"/>
    <row r="4224" ht="24.2" customHeight="1" x14ac:dyDescent="0.2"/>
    <row r="4225" ht="12.2" customHeight="1" x14ac:dyDescent="0.2"/>
    <row r="4226" ht="10.9" customHeight="1" x14ac:dyDescent="0.2"/>
    <row r="4227" ht="24.2" customHeight="1" x14ac:dyDescent="0.2"/>
    <row r="4228" ht="12.2" customHeight="1" x14ac:dyDescent="0.2"/>
    <row r="4229" ht="10.9" customHeight="1" x14ac:dyDescent="0.2"/>
    <row r="4230" ht="12.2" customHeight="1" x14ac:dyDescent="0.2"/>
    <row r="4231" ht="12.2" customHeight="1" x14ac:dyDescent="0.2"/>
    <row r="4232" ht="12.2" customHeight="1" x14ac:dyDescent="0.2"/>
    <row r="4233" ht="10.9" customHeight="1" x14ac:dyDescent="0.2"/>
    <row r="4234" ht="10.9" customHeight="1" x14ac:dyDescent="0.2"/>
    <row r="4235" ht="10.35" customHeight="1" x14ac:dyDescent="0.2"/>
    <row r="4236" ht="10.35" customHeight="1" x14ac:dyDescent="0.2"/>
    <row r="4237" ht="20.45" customHeight="1" x14ac:dyDescent="0.2"/>
    <row r="4238" ht="20.45" customHeight="1" x14ac:dyDescent="0.2"/>
    <row r="4239" ht="10.35" customHeight="1" x14ac:dyDescent="0.2"/>
    <row r="4240" ht="10.35" customHeight="1" x14ac:dyDescent="0.2"/>
    <row r="4241" ht="20.45" customHeight="1" x14ac:dyDescent="0.2"/>
    <row r="4242" ht="10.35" customHeight="1" x14ac:dyDescent="0.2"/>
    <row r="4243" ht="10.9" customHeight="1" x14ac:dyDescent="0.2"/>
    <row r="4244" ht="12.2" customHeight="1" x14ac:dyDescent="0.2"/>
    <row r="4245" ht="10.9" customHeight="1" x14ac:dyDescent="0.2"/>
    <row r="4246" ht="24.2" customHeight="1" x14ac:dyDescent="0.2"/>
    <row r="4247" ht="12.2" customHeight="1" x14ac:dyDescent="0.2"/>
    <row r="4248" ht="10.9" customHeight="1" x14ac:dyDescent="0.2"/>
    <row r="4249" ht="24.2" customHeight="1" x14ac:dyDescent="0.2"/>
    <row r="4250" ht="24.2" customHeight="1" x14ac:dyDescent="0.2"/>
    <row r="4251" ht="12.2" customHeight="1" x14ac:dyDescent="0.2"/>
    <row r="4252" ht="12.2" customHeight="1" x14ac:dyDescent="0.2"/>
    <row r="4253" ht="10.9" customHeight="1" x14ac:dyDescent="0.2"/>
    <row r="4254" ht="24.2" customHeight="1" x14ac:dyDescent="0.2"/>
    <row r="4255" ht="12.2" customHeight="1" x14ac:dyDescent="0.2"/>
    <row r="4256" ht="10.9" customHeight="1" x14ac:dyDescent="0.2"/>
    <row r="4257" ht="12.2" customHeight="1" x14ac:dyDescent="0.2"/>
    <row r="4258" ht="12.2" customHeight="1" x14ac:dyDescent="0.2"/>
    <row r="4259" ht="12.2" customHeight="1" x14ac:dyDescent="0.2"/>
    <row r="4260" ht="10.9" customHeight="1" x14ac:dyDescent="0.2"/>
    <row r="4261" ht="24.2" customHeight="1" x14ac:dyDescent="0.2"/>
    <row r="4262" ht="12.2" customHeight="1" x14ac:dyDescent="0.2"/>
    <row r="4263" ht="10.9" customHeight="1" x14ac:dyDescent="0.2"/>
    <row r="4264" ht="24.2" customHeight="1" x14ac:dyDescent="0.2"/>
    <row r="4265" ht="12.2" customHeight="1" x14ac:dyDescent="0.2"/>
    <row r="4266" ht="10.9" customHeight="1" x14ac:dyDescent="0.2"/>
    <row r="4267" ht="24.2" customHeight="1" x14ac:dyDescent="0.2"/>
    <row r="4268" ht="12.2" customHeight="1" x14ac:dyDescent="0.2"/>
    <row r="4269" ht="10.9" customHeight="1" x14ac:dyDescent="0.2"/>
    <row r="4270" ht="12.2" customHeight="1" x14ac:dyDescent="0.2"/>
    <row r="4271" ht="12.2" customHeight="1" x14ac:dyDescent="0.2"/>
    <row r="4272" ht="12.2" customHeight="1" x14ac:dyDescent="0.2"/>
    <row r="4273" ht="10.9" customHeight="1" x14ac:dyDescent="0.2"/>
    <row r="4274" ht="10.9" customHeight="1" x14ac:dyDescent="0.2"/>
    <row r="4275" ht="10.35" customHeight="1" x14ac:dyDescent="0.2"/>
    <row r="4276" ht="10.35" customHeight="1" x14ac:dyDescent="0.2"/>
    <row r="4277" ht="20.45" customHeight="1" x14ac:dyDescent="0.2"/>
    <row r="4278" ht="20.45" customHeight="1" x14ac:dyDescent="0.2"/>
    <row r="4279" ht="10.35" customHeight="1" x14ac:dyDescent="0.2"/>
    <row r="4280" ht="10.35" customHeight="1" x14ac:dyDescent="0.2"/>
    <row r="4281" ht="20.45" customHeight="1" x14ac:dyDescent="0.2"/>
    <row r="4282" ht="10.35" customHeight="1" x14ac:dyDescent="0.2"/>
    <row r="4283" ht="10.9" customHeight="1" x14ac:dyDescent="0.2"/>
    <row r="4284" ht="24.2" customHeight="1" x14ac:dyDescent="0.2"/>
    <row r="4285" ht="10.9" customHeight="1" x14ac:dyDescent="0.2"/>
    <row r="4286" ht="24.2" customHeight="1" x14ac:dyDescent="0.2"/>
    <row r="4287" ht="12.2" customHeight="1" x14ac:dyDescent="0.2"/>
    <row r="4288" ht="10.9" customHeight="1" x14ac:dyDescent="0.2"/>
    <row r="4289" ht="24.2" customHeight="1" x14ac:dyDescent="0.2"/>
    <row r="4290" ht="12.2" customHeight="1" x14ac:dyDescent="0.2"/>
    <row r="4291" ht="24.2" customHeight="1" x14ac:dyDescent="0.2"/>
    <row r="4292" ht="12.2" customHeight="1" x14ac:dyDescent="0.2"/>
    <row r="4293" ht="10.9" customHeight="1" x14ac:dyDescent="0.2"/>
    <row r="4294" ht="24.2" customHeight="1" x14ac:dyDescent="0.2"/>
    <row r="4295" ht="12.2" customHeight="1" x14ac:dyDescent="0.2"/>
    <row r="4296" ht="10.9" customHeight="1" x14ac:dyDescent="0.2"/>
    <row r="4297" ht="12.2" customHeight="1" x14ac:dyDescent="0.2"/>
    <row r="4298" ht="12.2" customHeight="1" x14ac:dyDescent="0.2"/>
    <row r="4299" ht="12.2" customHeight="1" x14ac:dyDescent="0.2"/>
    <row r="4300" ht="10.9" customHeight="1" x14ac:dyDescent="0.2"/>
    <row r="4301" ht="24.2" customHeight="1" x14ac:dyDescent="0.2"/>
    <row r="4302" ht="12.2" customHeight="1" x14ac:dyDescent="0.2"/>
    <row r="4303" ht="10.9" customHeight="1" x14ac:dyDescent="0.2"/>
    <row r="4304" ht="24.2" customHeight="1" x14ac:dyDescent="0.2"/>
    <row r="4305" ht="12.2" customHeight="1" x14ac:dyDescent="0.2"/>
    <row r="4306" ht="10.9" customHeight="1" x14ac:dyDescent="0.2"/>
    <row r="4307" ht="24.2" customHeight="1" x14ac:dyDescent="0.2"/>
    <row r="4308" ht="12.2" customHeight="1" x14ac:dyDescent="0.2"/>
    <row r="4309" ht="10.9" customHeight="1" x14ac:dyDescent="0.2"/>
    <row r="4310" ht="12.2" customHeight="1" x14ac:dyDescent="0.2"/>
    <row r="4311" ht="12.2" customHeight="1" x14ac:dyDescent="0.2"/>
    <row r="4312" ht="12.2" customHeight="1" x14ac:dyDescent="0.2"/>
    <row r="4313" ht="10.9" customHeight="1" x14ac:dyDescent="0.2"/>
    <row r="4314" ht="10.9" customHeight="1" x14ac:dyDescent="0.2"/>
    <row r="4315" ht="10.35" customHeight="1" x14ac:dyDescent="0.2"/>
    <row r="4316" ht="10.35" customHeight="1" x14ac:dyDescent="0.2"/>
    <row r="4317" ht="20.45" customHeight="1" x14ac:dyDescent="0.2"/>
    <row r="4318" ht="20.45" customHeight="1" x14ac:dyDescent="0.2"/>
    <row r="4319" ht="10.35" customHeight="1" x14ac:dyDescent="0.2"/>
    <row r="4320" ht="10.35" customHeight="1" x14ac:dyDescent="0.2"/>
    <row r="4321" ht="20.45" customHeight="1" x14ac:dyDescent="0.2"/>
    <row r="4322" ht="10.35" customHeight="1" x14ac:dyDescent="0.2"/>
    <row r="4323" ht="10.9" customHeight="1" x14ac:dyDescent="0.2"/>
    <row r="4324" ht="24.2" customHeight="1" x14ac:dyDescent="0.2"/>
    <row r="4325" ht="10.9" customHeight="1" x14ac:dyDescent="0.2"/>
    <row r="4326" ht="24.2" customHeight="1" x14ac:dyDescent="0.2"/>
    <row r="4327" ht="12.2" customHeight="1" x14ac:dyDescent="0.2"/>
    <row r="4328" ht="10.9" customHeight="1" x14ac:dyDescent="0.2"/>
    <row r="4329" ht="24.2" customHeight="1" x14ac:dyDescent="0.2"/>
    <row r="4330" ht="24.2" customHeight="1" x14ac:dyDescent="0.2"/>
    <row r="4331" ht="12.2" customHeight="1" x14ac:dyDescent="0.2"/>
    <row r="4332" ht="12.2" customHeight="1" x14ac:dyDescent="0.2"/>
    <row r="4333" ht="10.9" customHeight="1" x14ac:dyDescent="0.2"/>
    <row r="4334" ht="24.2" customHeight="1" x14ac:dyDescent="0.2"/>
    <row r="4335" ht="12.2" customHeight="1" x14ac:dyDescent="0.2"/>
    <row r="4336" ht="10.9" customHeight="1" x14ac:dyDescent="0.2"/>
    <row r="4337" ht="12.2" customHeight="1" x14ac:dyDescent="0.2"/>
    <row r="4338" ht="12.2" customHeight="1" x14ac:dyDescent="0.2"/>
    <row r="4339" ht="12.2" customHeight="1" x14ac:dyDescent="0.2"/>
    <row r="4340" ht="10.9" customHeight="1" x14ac:dyDescent="0.2"/>
    <row r="4341" ht="24.2" customHeight="1" x14ac:dyDescent="0.2"/>
    <row r="4342" ht="12.2" customHeight="1" x14ac:dyDescent="0.2"/>
    <row r="4343" ht="10.9" customHeight="1" x14ac:dyDescent="0.2"/>
    <row r="4344" ht="24.2" customHeight="1" x14ac:dyDescent="0.2"/>
    <row r="4345" ht="12.2" customHeight="1" x14ac:dyDescent="0.2"/>
    <row r="4346" ht="10.9" customHeight="1" x14ac:dyDescent="0.2"/>
    <row r="4347" ht="24.2" customHeight="1" x14ac:dyDescent="0.2"/>
    <row r="4348" ht="12.2" customHeight="1" x14ac:dyDescent="0.2"/>
    <row r="4349" ht="10.9" customHeight="1" x14ac:dyDescent="0.2"/>
    <row r="4350" ht="12.2" customHeight="1" x14ac:dyDescent="0.2"/>
    <row r="4351" ht="12.2" customHeight="1" x14ac:dyDescent="0.2"/>
    <row r="4352" ht="12.2" customHeight="1" x14ac:dyDescent="0.2"/>
    <row r="4353" ht="10.9" customHeight="1" x14ac:dyDescent="0.2"/>
    <row r="4354" ht="10.9" customHeight="1" x14ac:dyDescent="0.2"/>
    <row r="4355" ht="10.35" customHeight="1" x14ac:dyDescent="0.2"/>
    <row r="4356" ht="10.35" customHeight="1" x14ac:dyDescent="0.2"/>
    <row r="4357" ht="20.45" customHeight="1" x14ac:dyDescent="0.2"/>
    <row r="4358" ht="20.45" customHeight="1" x14ac:dyDescent="0.2"/>
    <row r="4359" ht="10.35" customHeight="1" x14ac:dyDescent="0.2"/>
    <row r="4360" ht="10.35" customHeight="1" x14ac:dyDescent="0.2"/>
    <row r="4361" ht="20.45" customHeight="1" x14ac:dyDescent="0.2"/>
    <row r="4362" ht="10.35" customHeight="1" x14ac:dyDescent="0.2"/>
    <row r="4363" ht="10.9" customHeight="1" x14ac:dyDescent="0.2"/>
    <row r="4364" ht="24.2" customHeight="1" x14ac:dyDescent="0.2"/>
    <row r="4365" ht="10.9" customHeight="1" x14ac:dyDescent="0.2"/>
    <row r="4366" ht="24.2" customHeight="1" x14ac:dyDescent="0.2"/>
    <row r="4367" ht="12.2" customHeight="1" x14ac:dyDescent="0.2"/>
    <row r="4368" ht="10.9" customHeight="1" x14ac:dyDescent="0.2"/>
    <row r="4369" ht="24.2" customHeight="1" x14ac:dyDescent="0.2"/>
    <row r="4370" ht="24.2" customHeight="1" x14ac:dyDescent="0.2"/>
    <row r="4371" ht="12.2" customHeight="1" x14ac:dyDescent="0.2"/>
    <row r="4372" ht="10.9" customHeight="1" x14ac:dyDescent="0.2"/>
    <row r="4373" ht="24.2" customHeight="1" x14ac:dyDescent="0.2"/>
    <row r="4374" ht="12.2" customHeight="1" x14ac:dyDescent="0.2"/>
    <row r="4375" ht="10.9" customHeight="1" x14ac:dyDescent="0.2"/>
    <row r="4376" ht="12.2" customHeight="1" x14ac:dyDescent="0.2"/>
    <row r="4377" ht="12.2" customHeight="1" x14ac:dyDescent="0.2"/>
    <row r="4378" ht="12.2" customHeight="1" x14ac:dyDescent="0.2"/>
    <row r="4379" ht="10.9" customHeight="1" x14ac:dyDescent="0.2"/>
    <row r="4380" ht="24.2" customHeight="1" x14ac:dyDescent="0.2"/>
    <row r="4381" ht="12.2" customHeight="1" x14ac:dyDescent="0.2"/>
    <row r="4382" ht="10.9" customHeight="1" x14ac:dyDescent="0.2"/>
    <row r="4383" ht="24.2" customHeight="1" x14ac:dyDescent="0.2"/>
    <row r="4384" ht="12.2" customHeight="1" x14ac:dyDescent="0.2"/>
    <row r="4385" ht="10.9" customHeight="1" x14ac:dyDescent="0.2"/>
    <row r="4386" ht="24.2" customHeight="1" x14ac:dyDescent="0.2"/>
    <row r="4387" ht="12.2" customHeight="1" x14ac:dyDescent="0.2"/>
    <row r="4388" ht="10.9" customHeight="1" x14ac:dyDescent="0.2"/>
    <row r="4389" ht="12.2" customHeight="1" x14ac:dyDescent="0.2"/>
    <row r="4390" ht="12.2" customHeight="1" x14ac:dyDescent="0.2"/>
    <row r="4391" ht="12.2" customHeight="1" x14ac:dyDescent="0.2"/>
    <row r="4392" ht="10.9" customHeight="1" x14ac:dyDescent="0.2"/>
    <row r="4393" ht="10.9" customHeight="1" x14ac:dyDescent="0.2"/>
    <row r="4394" ht="10.35" customHeight="1" x14ac:dyDescent="0.2"/>
    <row r="4395" ht="10.35" customHeight="1" x14ac:dyDescent="0.2"/>
    <row r="4396" ht="20.45" customHeight="1" x14ac:dyDescent="0.2"/>
    <row r="4397" ht="20.45" customHeight="1" x14ac:dyDescent="0.2"/>
    <row r="4398" ht="10.35" customHeight="1" x14ac:dyDescent="0.2"/>
    <row r="4399" ht="10.35" customHeight="1" x14ac:dyDescent="0.2"/>
    <row r="4400" ht="20.45" customHeight="1" x14ac:dyDescent="0.2"/>
    <row r="4401" ht="10.35" customHeight="1" x14ac:dyDescent="0.2"/>
    <row r="4402" ht="10.9" customHeight="1" x14ac:dyDescent="0.2"/>
    <row r="4403" ht="24.2" customHeight="1" x14ac:dyDescent="0.2"/>
    <row r="4404" ht="10.9" customHeight="1" x14ac:dyDescent="0.2"/>
    <row r="4405" ht="24.2" customHeight="1" x14ac:dyDescent="0.2"/>
    <row r="4406" ht="12.2" customHeight="1" x14ac:dyDescent="0.2"/>
    <row r="4407" ht="10.9" customHeight="1" x14ac:dyDescent="0.2"/>
    <row r="4408" ht="24.2" customHeight="1" x14ac:dyDescent="0.2"/>
    <row r="4409" ht="12.2" customHeight="1" x14ac:dyDescent="0.2"/>
    <row r="4410" ht="24.2" customHeight="1" x14ac:dyDescent="0.2"/>
    <row r="4411" ht="12.2" customHeight="1" x14ac:dyDescent="0.2"/>
    <row r="4412" ht="10.9" customHeight="1" x14ac:dyDescent="0.2"/>
    <row r="4413" ht="24.2" customHeight="1" x14ac:dyDescent="0.2"/>
    <row r="4414" ht="12.2" customHeight="1" x14ac:dyDescent="0.2"/>
    <row r="4415" ht="10.9" customHeight="1" x14ac:dyDescent="0.2"/>
    <row r="4416" ht="12.2" customHeight="1" x14ac:dyDescent="0.2"/>
    <row r="4417" ht="12.2" customHeight="1" x14ac:dyDescent="0.2"/>
    <row r="4418" ht="12.2" customHeight="1" x14ac:dyDescent="0.2"/>
    <row r="4419" ht="10.9" customHeight="1" x14ac:dyDescent="0.2"/>
    <row r="4420" ht="24.2" customHeight="1" x14ac:dyDescent="0.2"/>
    <row r="4421" ht="12.2" customHeight="1" x14ac:dyDescent="0.2"/>
    <row r="4422" ht="10.9" customHeight="1" x14ac:dyDescent="0.2"/>
    <row r="4423" ht="24.2" customHeight="1" x14ac:dyDescent="0.2"/>
    <row r="4424" ht="12.2" customHeight="1" x14ac:dyDescent="0.2"/>
    <row r="4425" ht="10.9" customHeight="1" x14ac:dyDescent="0.2"/>
    <row r="4426" ht="24.2" customHeight="1" x14ac:dyDescent="0.2"/>
    <row r="4427" ht="12.2" customHeight="1" x14ac:dyDescent="0.2"/>
    <row r="4428" ht="10.9" customHeight="1" x14ac:dyDescent="0.2"/>
    <row r="4429" ht="12.2" customHeight="1" x14ac:dyDescent="0.2"/>
    <row r="4430" ht="12.2" customHeight="1" x14ac:dyDescent="0.2"/>
    <row r="4431" ht="12.2" customHeight="1" x14ac:dyDescent="0.2"/>
    <row r="4432" ht="10.9" customHeight="1" x14ac:dyDescent="0.2"/>
    <row r="4433" ht="11.4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41" ht="12.75" customHeight="1" x14ac:dyDescent="0.2"/>
    <row r="4443" ht="12.75" customHeight="1" x14ac:dyDescent="0.2"/>
    <row r="4444" ht="12.75" customHeight="1" x14ac:dyDescent="0.2"/>
    <row r="4446" ht="12.75" customHeight="1" x14ac:dyDescent="0.2"/>
    <row r="4447" ht="12.75" customHeight="1" x14ac:dyDescent="0.2"/>
    <row r="4448" ht="12.75" customHeight="1" x14ac:dyDescent="0.2"/>
    <row r="4449" ht="12.75" customHeight="1" x14ac:dyDescent="0.2"/>
    <row r="4450" ht="12.75" customHeight="1" x14ac:dyDescent="0.2"/>
    <row r="4451" ht="12.75" customHeight="1" x14ac:dyDescent="0.2"/>
    <row r="4452" ht="12.75" customHeight="1" x14ac:dyDescent="0.2"/>
    <row r="4453" ht="12.75" customHeight="1" x14ac:dyDescent="0.2"/>
    <row r="4454" ht="12.75" customHeight="1" x14ac:dyDescent="0.2"/>
    <row r="4455" ht="12.75" customHeight="1" x14ac:dyDescent="0.2"/>
    <row r="4456" ht="12.75" customHeight="1" x14ac:dyDescent="0.2"/>
    <row r="4457" ht="12.75" customHeight="1" x14ac:dyDescent="0.2"/>
    <row r="4458" ht="12.75" customHeight="1" x14ac:dyDescent="0.2"/>
    <row r="4459" ht="12.75" customHeight="1" x14ac:dyDescent="0.2"/>
    <row r="4460" ht="12.75" customHeight="1" x14ac:dyDescent="0.2"/>
    <row r="4461" ht="12.75" customHeight="1" x14ac:dyDescent="0.2"/>
    <row r="4462" ht="12.75" customHeight="1" x14ac:dyDescent="0.2"/>
    <row r="4463" ht="24" customHeight="1" x14ac:dyDescent="0.2"/>
    <row r="4464" ht="12.75" customHeight="1" x14ac:dyDescent="0.2"/>
    <row r="4465" ht="12.75" customHeight="1" x14ac:dyDescent="0.2"/>
    <row r="4466" ht="12.75" customHeight="1" x14ac:dyDescent="0.2"/>
    <row r="4467" ht="12.75" customHeight="1" x14ac:dyDescent="0.2"/>
    <row r="4468" ht="12.75" customHeight="1" x14ac:dyDescent="0.2"/>
    <row r="4469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78" ht="12.75" customHeight="1" x14ac:dyDescent="0.2"/>
    <row r="4480" ht="12.75" customHeight="1" x14ac:dyDescent="0.2"/>
    <row r="4481" ht="12.75" customHeight="1" x14ac:dyDescent="0.2"/>
    <row r="4482" ht="12.75" customHeight="1" x14ac:dyDescent="0.2"/>
    <row r="4483" ht="12.75" customHeight="1" x14ac:dyDescent="0.2"/>
    <row r="4484" ht="12.75" customHeight="1" x14ac:dyDescent="0.2"/>
    <row r="4485" ht="12.75" customHeight="1" x14ac:dyDescent="0.2"/>
    <row r="4486" ht="12.75" customHeight="1" x14ac:dyDescent="0.2"/>
    <row r="4487" ht="12.75" customHeight="1" x14ac:dyDescent="0.2"/>
    <row r="4488" ht="12.75" customHeight="1" x14ac:dyDescent="0.2"/>
    <row r="4489" ht="12.75" customHeight="1" x14ac:dyDescent="0.2"/>
    <row r="4490" ht="12.75" customHeight="1" x14ac:dyDescent="0.2"/>
    <row r="4491" ht="12.75" customHeight="1" x14ac:dyDescent="0.2"/>
    <row r="4492" ht="12.75" customHeight="1" x14ac:dyDescent="0.2"/>
    <row r="4493" ht="12.75" customHeight="1" x14ac:dyDescent="0.2"/>
    <row r="4494" ht="12.75" customHeight="1" x14ac:dyDescent="0.2"/>
    <row r="4495" ht="12.75" customHeight="1" x14ac:dyDescent="0.2"/>
    <row r="4496" ht="12.75" customHeight="1" x14ac:dyDescent="0.2"/>
    <row r="4497" ht="12.75" customHeight="1" x14ac:dyDescent="0.2"/>
    <row r="4498" ht="12.75" customHeight="1" x14ac:dyDescent="0.2"/>
    <row r="4499" ht="12.75" customHeight="1" x14ac:dyDescent="0.2"/>
    <row r="4500" ht="12.75" customHeight="1" x14ac:dyDescent="0.2"/>
    <row r="4501" ht="12.75" customHeight="1" x14ac:dyDescent="0.2"/>
    <row r="4502" ht="24" customHeight="1" x14ac:dyDescent="0.2"/>
    <row r="4503" ht="12.75" customHeight="1" x14ac:dyDescent="0.2"/>
    <row r="4504" ht="24" customHeight="1" x14ac:dyDescent="0.2"/>
    <row r="4505" ht="12.75" customHeight="1" x14ac:dyDescent="0.2"/>
    <row r="4506" ht="12.75" customHeight="1" x14ac:dyDescent="0.2"/>
    <row r="4507" ht="12.75" customHeight="1" x14ac:dyDescent="0.2"/>
    <row r="4508" ht="12.75" customHeight="1" x14ac:dyDescent="0.2"/>
    <row r="4509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7" ht="12.75" customHeight="1" x14ac:dyDescent="0.2"/>
    <row r="4518" ht="12.75" customHeight="1" x14ac:dyDescent="0.2"/>
    <row r="4519" ht="12.75" customHeight="1" x14ac:dyDescent="0.2"/>
    <row r="4521" ht="12.75" customHeight="1" x14ac:dyDescent="0.2"/>
    <row r="4522" ht="12.75" customHeight="1" x14ac:dyDescent="0.2"/>
    <row r="4523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24" customHeight="1" x14ac:dyDescent="0.2"/>
    <row r="4542" ht="24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8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7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24" customHeight="1" x14ac:dyDescent="0.2"/>
    <row r="4582" ht="24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8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7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24" customHeight="1" x14ac:dyDescent="0.2"/>
    <row r="4622" ht="24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8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7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7" ht="12.75" customHeight="1" x14ac:dyDescent="0.2"/>
    <row r="4648" ht="12.75" customHeight="1" x14ac:dyDescent="0.2"/>
    <row r="4649" ht="12.75" customHeight="1" x14ac:dyDescent="0.2"/>
    <row r="4650" ht="12.75" customHeight="1" x14ac:dyDescent="0.2"/>
    <row r="4651" ht="12.75" customHeight="1" x14ac:dyDescent="0.2"/>
    <row r="4652" ht="12.75" customHeight="1" x14ac:dyDescent="0.2"/>
    <row r="4653" ht="12.75" customHeight="1" x14ac:dyDescent="0.2"/>
    <row r="4654" ht="12.75" customHeight="1" x14ac:dyDescent="0.2"/>
    <row r="4655" ht="12.75" customHeight="1" x14ac:dyDescent="0.2"/>
    <row r="4656" ht="12.75" customHeight="1" x14ac:dyDescent="0.2"/>
    <row r="4657" ht="12.75" customHeight="1" x14ac:dyDescent="0.2"/>
    <row r="4658" ht="12.75" customHeight="1" x14ac:dyDescent="0.2"/>
    <row r="4659" ht="12.75" customHeight="1" x14ac:dyDescent="0.2"/>
    <row r="4660" ht="12.75" customHeight="1" x14ac:dyDescent="0.2"/>
    <row r="4661" ht="24" customHeight="1" x14ac:dyDescent="0.2"/>
    <row r="4662" ht="12.75" customHeight="1" x14ac:dyDescent="0.2"/>
    <row r="4663" ht="12.75" customHeight="1" x14ac:dyDescent="0.2"/>
    <row r="4664" ht="12.75" customHeight="1" x14ac:dyDescent="0.2"/>
    <row r="4665" ht="12.75" customHeight="1" x14ac:dyDescent="0.2"/>
    <row r="4666" ht="12.75" customHeight="1" x14ac:dyDescent="0.2"/>
    <row r="4667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6" ht="12.75" customHeight="1" x14ac:dyDescent="0.2"/>
    <row r="4678" ht="12.75" customHeight="1" x14ac:dyDescent="0.2"/>
    <row r="4679" ht="12.75" customHeight="1" x14ac:dyDescent="0.2"/>
    <row r="4680" ht="12.75" customHeight="1" x14ac:dyDescent="0.2"/>
    <row r="4681" ht="12.75" customHeight="1" x14ac:dyDescent="0.2"/>
    <row r="4682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24" customHeight="1" x14ac:dyDescent="0.2"/>
    <row r="4701" ht="24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7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6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6" ht="12.75" customHeight="1" x14ac:dyDescent="0.2"/>
    <row r="4727" ht="12.75" customHeight="1" x14ac:dyDescent="0.2"/>
    <row r="4728" ht="12.75" customHeight="1" x14ac:dyDescent="0.2"/>
    <row r="4729" ht="12.75" customHeight="1" x14ac:dyDescent="0.2"/>
    <row r="4730" ht="12.75" customHeight="1" x14ac:dyDescent="0.2"/>
    <row r="4731" ht="12.75" customHeight="1" x14ac:dyDescent="0.2"/>
    <row r="4732" ht="12.75" customHeight="1" x14ac:dyDescent="0.2"/>
    <row r="4733" ht="12.75" customHeight="1" x14ac:dyDescent="0.2"/>
    <row r="4734" ht="12.75" customHeight="1" x14ac:dyDescent="0.2"/>
    <row r="4735" ht="12.75" customHeight="1" x14ac:dyDescent="0.2"/>
    <row r="4736" ht="12.75" customHeight="1" x14ac:dyDescent="0.2"/>
    <row r="4737" ht="12.75" customHeight="1" x14ac:dyDescent="0.2"/>
    <row r="4738" ht="12.75" customHeight="1" x14ac:dyDescent="0.2"/>
    <row r="4739" ht="12.75" customHeight="1" x14ac:dyDescent="0.2"/>
    <row r="4740" ht="24" customHeight="1" x14ac:dyDescent="0.2"/>
    <row r="4741" ht="12.75" customHeight="1" x14ac:dyDescent="0.2"/>
    <row r="4742" ht="24" customHeight="1" x14ac:dyDescent="0.2"/>
    <row r="4743" ht="12.75" customHeight="1" x14ac:dyDescent="0.2"/>
    <row r="4744" ht="12.75" customHeight="1" x14ac:dyDescent="0.2"/>
    <row r="4745" ht="12.75" customHeight="1" x14ac:dyDescent="0.2"/>
    <row r="4746" ht="12.75" customHeight="1" x14ac:dyDescent="0.2"/>
    <row r="4747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5" ht="12.75" customHeight="1" x14ac:dyDescent="0.2"/>
    <row r="4756" ht="12.75" customHeight="1" x14ac:dyDescent="0.2"/>
    <row r="4757" ht="12.75" customHeight="1" x14ac:dyDescent="0.2"/>
    <row r="4759" ht="12.75" customHeight="1" x14ac:dyDescent="0.2"/>
    <row r="4760" ht="12.75" customHeight="1" x14ac:dyDescent="0.2"/>
    <row r="4761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24" customHeight="1" x14ac:dyDescent="0.2"/>
    <row r="4780" ht="24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6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  <row r="4809" ht="12.75" customHeight="1" x14ac:dyDescent="0.2"/>
    <row r="4810" ht="12.75" customHeight="1" x14ac:dyDescent="0.2"/>
    <row r="4811" ht="12.75" customHeight="1" x14ac:dyDescent="0.2"/>
    <row r="4812" ht="12.75" customHeight="1" x14ac:dyDescent="0.2"/>
    <row r="4813" ht="12.75" customHeight="1" x14ac:dyDescent="0.2"/>
    <row r="4814" ht="12.75" customHeight="1" x14ac:dyDescent="0.2"/>
    <row r="4815" ht="12.75" customHeight="1" x14ac:dyDescent="0.2"/>
    <row r="4816" ht="12.75" customHeight="1" x14ac:dyDescent="0.2"/>
    <row r="4817" ht="12.75" customHeight="1" x14ac:dyDescent="0.2"/>
    <row r="4818" ht="12.75" customHeight="1" x14ac:dyDescent="0.2"/>
    <row r="4819" ht="24" customHeight="1" x14ac:dyDescent="0.2"/>
    <row r="4820" ht="24" customHeight="1" x14ac:dyDescent="0.2"/>
    <row r="4821" ht="12.75" customHeight="1" x14ac:dyDescent="0.2"/>
    <row r="4822" ht="12.75" customHeight="1" x14ac:dyDescent="0.2"/>
    <row r="4823" ht="12.75" customHeight="1" x14ac:dyDescent="0.2"/>
    <row r="4824" ht="12.75" customHeight="1" x14ac:dyDescent="0.2"/>
    <row r="4825" ht="12.75" customHeight="1" x14ac:dyDescent="0.2"/>
    <row r="4827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6" ht="12.75" customHeight="1" x14ac:dyDescent="0.2"/>
    <row r="4837" ht="12.75" customHeight="1" x14ac:dyDescent="0.2"/>
    <row r="4838" ht="12.75" customHeight="1" x14ac:dyDescent="0.2"/>
    <row r="4839" ht="12.75" customHeight="1" x14ac:dyDescent="0.2"/>
    <row r="4840" ht="12.75" customHeight="1" x14ac:dyDescent="0.2"/>
    <row r="4841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6" ht="12.75" customHeight="1" x14ac:dyDescent="0.2"/>
    <row r="4847" ht="12.75" customHeight="1" x14ac:dyDescent="0.2"/>
    <row r="4848" ht="12.75" customHeight="1" x14ac:dyDescent="0.2"/>
    <row r="4849" ht="12.75" customHeight="1" x14ac:dyDescent="0.2"/>
    <row r="4850" ht="12.75" customHeight="1" x14ac:dyDescent="0.2"/>
    <row r="4851" ht="12.75" customHeight="1" x14ac:dyDescent="0.2"/>
    <row r="4852" ht="12.75" customHeight="1" x14ac:dyDescent="0.2"/>
    <row r="4853" ht="12.75" customHeight="1" x14ac:dyDescent="0.2"/>
    <row r="4854" ht="12.75" customHeight="1" x14ac:dyDescent="0.2"/>
    <row r="4855" ht="12.75" customHeight="1" x14ac:dyDescent="0.2"/>
    <row r="4856" ht="12.75" customHeight="1" x14ac:dyDescent="0.2"/>
    <row r="4857" ht="12.75" customHeight="1" x14ac:dyDescent="0.2"/>
    <row r="4858" ht="12.75" customHeight="1" x14ac:dyDescent="0.2"/>
    <row r="4859" ht="24" customHeight="1" x14ac:dyDescent="0.2"/>
    <row r="4860" ht="24" customHeight="1" x14ac:dyDescent="0.2"/>
    <row r="4861" ht="12.75" customHeight="1" x14ac:dyDescent="0.2"/>
    <row r="4862" ht="12.75" customHeight="1" x14ac:dyDescent="0.2"/>
    <row r="4863" ht="12.75" customHeight="1" x14ac:dyDescent="0.2"/>
    <row r="4864" ht="12.75" customHeight="1" x14ac:dyDescent="0.2"/>
    <row r="4865" ht="12.75" customHeight="1" x14ac:dyDescent="0.2"/>
    <row r="4867" ht="12.75" customHeight="1" x14ac:dyDescent="0.2"/>
    <row r="4868" ht="12.75" customHeight="1" x14ac:dyDescent="0.2"/>
    <row r="4869" ht="12.75" customHeight="1" x14ac:dyDescent="0.2"/>
    <row r="4870" ht="12.75" customHeight="1" x14ac:dyDescent="0.2"/>
    <row r="4871" ht="12.75" customHeight="1" x14ac:dyDescent="0.2"/>
    <row r="4872" ht="12.75" customHeight="1" x14ac:dyDescent="0.2"/>
    <row r="4873" ht="12.75" customHeight="1" x14ac:dyDescent="0.2"/>
    <row r="4876" ht="12.75" customHeight="1" x14ac:dyDescent="0.2"/>
    <row r="4878" ht="12.75" customHeight="1" x14ac:dyDescent="0.2"/>
    <row r="4879" ht="12.75" customHeight="1" x14ac:dyDescent="0.2"/>
    <row r="4881" ht="12.75" customHeight="1" x14ac:dyDescent="0.2"/>
    <row r="4882" ht="12.75" customHeight="1" x14ac:dyDescent="0.2"/>
    <row r="4883" ht="12.75" customHeight="1" x14ac:dyDescent="0.2"/>
    <row r="4884" ht="12.75" customHeight="1" x14ac:dyDescent="0.2"/>
    <row r="4886" ht="12.75" customHeight="1" x14ac:dyDescent="0.2"/>
    <row r="4887" ht="12.75" customHeight="1" x14ac:dyDescent="0.2"/>
    <row r="4889" ht="12.75" customHeight="1" x14ac:dyDescent="0.2"/>
    <row r="4890" ht="12.75" customHeight="1" x14ac:dyDescent="0.2"/>
    <row r="4891" ht="12.75" customHeight="1" x14ac:dyDescent="0.2"/>
    <row r="4893" ht="12.75" customHeight="1" x14ac:dyDescent="0.2"/>
    <row r="4894" ht="12.75" customHeight="1" x14ac:dyDescent="0.2"/>
    <row r="4896" ht="12.75" customHeight="1" x14ac:dyDescent="0.2"/>
    <row r="4897" ht="12.75" customHeight="1" x14ac:dyDescent="0.2"/>
    <row r="4899" ht="24" customHeight="1" x14ac:dyDescent="0.2"/>
    <row r="4900" ht="12.75" customHeight="1" x14ac:dyDescent="0.2"/>
    <row r="4902" ht="12.75" customHeight="1" x14ac:dyDescent="0.2"/>
    <row r="4903" ht="12.75" customHeight="1" x14ac:dyDescent="0.2"/>
    <row r="4904" ht="12.75" customHeight="1" x14ac:dyDescent="0.2"/>
    <row r="4906" ht="12.75" customHeight="1" x14ac:dyDescent="0.2"/>
  </sheetData>
  <mergeCells count="2258">
    <mergeCell ref="A795:AG795"/>
    <mergeCell ref="AH795:AM795"/>
    <mergeCell ref="A796:AG796"/>
    <mergeCell ref="AH796:AM796"/>
    <mergeCell ref="A797:AG797"/>
    <mergeCell ref="AH797:AM797"/>
    <mergeCell ref="A798:AM798"/>
    <mergeCell ref="A799:O799"/>
    <mergeCell ref="P799:AM799"/>
    <mergeCell ref="A758:AM758"/>
    <mergeCell ref="A754:AM754"/>
    <mergeCell ref="A755:AG755"/>
    <mergeCell ref="AH755:AM755"/>
    <mergeCell ref="A756:AG756"/>
    <mergeCell ref="AH756:AM756"/>
    <mergeCell ref="A757:AG757"/>
    <mergeCell ref="AH757:AM757"/>
    <mergeCell ref="A759:AM759"/>
    <mergeCell ref="A760:E760"/>
    <mergeCell ref="G760:AM760"/>
    <mergeCell ref="A761:E761"/>
    <mergeCell ref="G761:U761"/>
    <mergeCell ref="V761:AM761"/>
    <mergeCell ref="A762:E762"/>
    <mergeCell ref="AH793:AM793"/>
    <mergeCell ref="A794:AM794"/>
    <mergeCell ref="A793:AG793"/>
    <mergeCell ref="A787:AG787"/>
    <mergeCell ref="AH787:AM787"/>
    <mergeCell ref="A791:AM791"/>
    <mergeCell ref="A788:AM788"/>
    <mergeCell ref="A789:K789"/>
    <mergeCell ref="A720:E720"/>
    <mergeCell ref="G720:AM720"/>
    <mergeCell ref="A721:E721"/>
    <mergeCell ref="G721:U721"/>
    <mergeCell ref="V721:AM721"/>
    <mergeCell ref="A722:E722"/>
    <mergeCell ref="G722:AM722"/>
    <mergeCell ref="A723:E723"/>
    <mergeCell ref="G723:AB723"/>
    <mergeCell ref="AC723:AK723"/>
    <mergeCell ref="A724:E724"/>
    <mergeCell ref="G724:AM724"/>
    <mergeCell ref="A725:E725"/>
    <mergeCell ref="G725:U725"/>
    <mergeCell ref="V725:AM725"/>
    <mergeCell ref="A726:E726"/>
    <mergeCell ref="G726:AM726"/>
    <mergeCell ref="G645:AM645"/>
    <mergeCell ref="A646:E646"/>
    <mergeCell ref="G646:U646"/>
    <mergeCell ref="V646:AM646"/>
    <mergeCell ref="A717:AG717"/>
    <mergeCell ref="AH717:AM717"/>
    <mergeCell ref="A718:AM718"/>
    <mergeCell ref="A713:AG713"/>
    <mergeCell ref="AH713:AM713"/>
    <mergeCell ref="A714:AM714"/>
    <mergeCell ref="A715:AG715"/>
    <mergeCell ref="AH715:AM715"/>
    <mergeCell ref="A716:AG716"/>
    <mergeCell ref="AH716:AM716"/>
    <mergeCell ref="A719:AM719"/>
    <mergeCell ref="A655:AM655"/>
    <mergeCell ref="A656:H656"/>
    <mergeCell ref="I656:J656"/>
    <mergeCell ref="K656:P656"/>
    <mergeCell ref="Q656:V656"/>
    <mergeCell ref="W656:AC656"/>
    <mergeCell ref="AD656:AJ656"/>
    <mergeCell ref="AK656:AM656"/>
    <mergeCell ref="A657:H657"/>
    <mergeCell ref="I657:J657"/>
    <mergeCell ref="K657:P657"/>
    <mergeCell ref="Q657:V657"/>
    <mergeCell ref="W657:AC657"/>
    <mergeCell ref="AD657:AJ657"/>
    <mergeCell ref="AK657:AM657"/>
    <mergeCell ref="V486:AM486"/>
    <mergeCell ref="A487:E487"/>
    <mergeCell ref="G487:AM487"/>
    <mergeCell ref="A488:AM488"/>
    <mergeCell ref="A490:Z490"/>
    <mergeCell ref="AA490:AM490"/>
    <mergeCell ref="A491:AM491"/>
    <mergeCell ref="A499:AM499"/>
    <mergeCell ref="A542:AM542"/>
    <mergeCell ref="A539:AM539"/>
    <mergeCell ref="A531:AM531"/>
    <mergeCell ref="A534:AG534"/>
    <mergeCell ref="AH534:AM534"/>
    <mergeCell ref="A535:AM535"/>
    <mergeCell ref="A536:H536"/>
    <mergeCell ref="I536:J536"/>
    <mergeCell ref="K536:P536"/>
    <mergeCell ref="Q536:V536"/>
    <mergeCell ref="W536:AC536"/>
    <mergeCell ref="AD536:AJ536"/>
    <mergeCell ref="AK536:AM536"/>
    <mergeCell ref="A537:H537"/>
    <mergeCell ref="I537:J537"/>
    <mergeCell ref="K537:P537"/>
    <mergeCell ref="Q537:V537"/>
    <mergeCell ref="W537:AC537"/>
    <mergeCell ref="AD537:AJ537"/>
    <mergeCell ref="AK537:AM537"/>
    <mergeCell ref="A538:AG538"/>
    <mergeCell ref="AH538:AM538"/>
    <mergeCell ref="A540:H540"/>
    <mergeCell ref="I540:J540"/>
    <mergeCell ref="A430:K430"/>
    <mergeCell ref="L430:O430"/>
    <mergeCell ref="P430:S430"/>
    <mergeCell ref="T430:AA430"/>
    <mergeCell ref="AB430:AJ430"/>
    <mergeCell ref="AK430:AM430"/>
    <mergeCell ref="A470:K470"/>
    <mergeCell ref="L470:O470"/>
    <mergeCell ref="P470:S470"/>
    <mergeCell ref="T470:AA470"/>
    <mergeCell ref="AB470:AJ470"/>
    <mergeCell ref="AK470:AM470"/>
    <mergeCell ref="A471:AG471"/>
    <mergeCell ref="AH471:AM471"/>
    <mergeCell ref="A472:AM472"/>
    <mergeCell ref="A489:AM489"/>
    <mergeCell ref="A479:AM479"/>
    <mergeCell ref="A480:AM480"/>
    <mergeCell ref="A481:E481"/>
    <mergeCell ref="G481:AM481"/>
    <mergeCell ref="A482:E482"/>
    <mergeCell ref="G482:U482"/>
    <mergeCell ref="V482:AM482"/>
    <mergeCell ref="A483:E483"/>
    <mergeCell ref="G483:AM483"/>
    <mergeCell ref="A484:E484"/>
    <mergeCell ref="G484:AB484"/>
    <mergeCell ref="AC484:AK484"/>
    <mergeCell ref="A485:E485"/>
    <mergeCell ref="G485:AM485"/>
    <mergeCell ref="A486:E486"/>
    <mergeCell ref="G486:U486"/>
    <mergeCell ref="AE420:AM420"/>
    <mergeCell ref="A420:H420"/>
    <mergeCell ref="I420:J420"/>
    <mergeCell ref="K420:P420"/>
    <mergeCell ref="Q420:T420"/>
    <mergeCell ref="U420:X420"/>
    <mergeCell ref="Y420:AD420"/>
    <mergeCell ref="A383:Z383"/>
    <mergeCell ref="AA383:AM383"/>
    <mergeCell ref="A421:AG421"/>
    <mergeCell ref="AH421:AM421"/>
    <mergeCell ref="A422:AM422"/>
    <mergeCell ref="A426:AM426"/>
    <mergeCell ref="A457:H457"/>
    <mergeCell ref="I457:J457"/>
    <mergeCell ref="A458:AG458"/>
    <mergeCell ref="AH458:AM458"/>
    <mergeCell ref="A423:Z423"/>
    <mergeCell ref="AA423:AM423"/>
    <mergeCell ref="A424:Z424"/>
    <mergeCell ref="AA424:AM424"/>
    <mergeCell ref="A425:Z425"/>
    <mergeCell ref="AA425:AM425"/>
    <mergeCell ref="A427:K427"/>
    <mergeCell ref="L427:O427"/>
    <mergeCell ref="P427:S427"/>
    <mergeCell ref="T427:AA427"/>
    <mergeCell ref="AB427:AJ427"/>
    <mergeCell ref="AK427:AM427"/>
    <mergeCell ref="A428:AG428"/>
    <mergeCell ref="AH428:AM428"/>
    <mergeCell ref="A429:AM429"/>
    <mergeCell ref="I376:J376"/>
    <mergeCell ref="K376:P376"/>
    <mergeCell ref="Q376:V376"/>
    <mergeCell ref="W376:AC376"/>
    <mergeCell ref="AD376:AJ376"/>
    <mergeCell ref="AK376:AM376"/>
    <mergeCell ref="A377:H377"/>
    <mergeCell ref="I377:J377"/>
    <mergeCell ref="K377:P377"/>
    <mergeCell ref="Q377:V377"/>
    <mergeCell ref="A358:AG358"/>
    <mergeCell ref="AH358:AM358"/>
    <mergeCell ref="A359:AM359"/>
    <mergeCell ref="A369:AM369"/>
    <mergeCell ref="A360:AM360"/>
    <mergeCell ref="A361:E361"/>
    <mergeCell ref="G361:AM361"/>
    <mergeCell ref="A362:E362"/>
    <mergeCell ref="G362:U362"/>
    <mergeCell ref="V362:AM362"/>
    <mergeCell ref="A363:E363"/>
    <mergeCell ref="G363:AM363"/>
    <mergeCell ref="A364:E364"/>
    <mergeCell ref="G364:AB364"/>
    <mergeCell ref="AC364:AK364"/>
    <mergeCell ref="A365:E365"/>
    <mergeCell ref="G365:AM365"/>
    <mergeCell ref="A366:E366"/>
    <mergeCell ref="G366:U366"/>
    <mergeCell ref="V366:AM366"/>
    <mergeCell ref="A367:E367"/>
    <mergeCell ref="G367:AM367"/>
    <mergeCell ref="X353:Y353"/>
    <mergeCell ref="Z353:AB353"/>
    <mergeCell ref="AC353:AG353"/>
    <mergeCell ref="AH353:AL353"/>
    <mergeCell ref="A345:Z345"/>
    <mergeCell ref="AA345:AM345"/>
    <mergeCell ref="A346:AM346"/>
    <mergeCell ref="A348:AG348"/>
    <mergeCell ref="AH348:AM348"/>
    <mergeCell ref="A349:AM349"/>
    <mergeCell ref="A390:K390"/>
    <mergeCell ref="L390:O390"/>
    <mergeCell ref="P390:S390"/>
    <mergeCell ref="T390:AA390"/>
    <mergeCell ref="AB390:AJ390"/>
    <mergeCell ref="AK390:AM390"/>
    <mergeCell ref="A370:Z370"/>
    <mergeCell ref="AA370:AM370"/>
    <mergeCell ref="A371:AM371"/>
    <mergeCell ref="A372:AM372"/>
    <mergeCell ref="A373:H373"/>
    <mergeCell ref="I373:J373"/>
    <mergeCell ref="K373:N373"/>
    <mergeCell ref="O373:R373"/>
    <mergeCell ref="S373:X373"/>
    <mergeCell ref="Y373:AE373"/>
    <mergeCell ref="AF373:AJ373"/>
    <mergeCell ref="AK373:AM373"/>
    <mergeCell ref="A374:AG374"/>
    <mergeCell ref="AH374:AM374"/>
    <mergeCell ref="A375:AM375"/>
    <mergeCell ref="A376:H376"/>
    <mergeCell ref="AH277:AM277"/>
    <mergeCell ref="A278:AG278"/>
    <mergeCell ref="AH278:AM278"/>
    <mergeCell ref="A279:AM279"/>
    <mergeCell ref="A281:E281"/>
    <mergeCell ref="G281:AM281"/>
    <mergeCell ref="A282:E282"/>
    <mergeCell ref="G282:U282"/>
    <mergeCell ref="V282:AM282"/>
    <mergeCell ref="A283:E283"/>
    <mergeCell ref="G283:AM283"/>
    <mergeCell ref="AK297:AM297"/>
    <mergeCell ref="A299:AM299"/>
    <mergeCell ref="A289:AM289"/>
    <mergeCell ref="A298:AG298"/>
    <mergeCell ref="AH298:AM298"/>
    <mergeCell ref="A292:AM292"/>
    <mergeCell ref="AF293:AJ293"/>
    <mergeCell ref="AK293:AM293"/>
    <mergeCell ref="A294:AG294"/>
    <mergeCell ref="AH294:AM294"/>
    <mergeCell ref="A295:AM295"/>
    <mergeCell ref="A296:H296"/>
    <mergeCell ref="I296:J296"/>
    <mergeCell ref="K296:P296"/>
    <mergeCell ref="Q296:V296"/>
    <mergeCell ref="W296:AC296"/>
    <mergeCell ref="AD296:AJ296"/>
    <mergeCell ref="AK296:AM296"/>
    <mergeCell ref="A297:H297"/>
    <mergeCell ref="I297:J297"/>
    <mergeCell ref="K297:P297"/>
    <mergeCell ref="A256:H256"/>
    <mergeCell ref="I256:J256"/>
    <mergeCell ref="K256:P256"/>
    <mergeCell ref="Q256:V256"/>
    <mergeCell ref="W256:AC256"/>
    <mergeCell ref="AD256:AJ256"/>
    <mergeCell ref="AK256:AM256"/>
    <mergeCell ref="A257:H257"/>
    <mergeCell ref="I257:J257"/>
    <mergeCell ref="K257:P257"/>
    <mergeCell ref="Q257:V257"/>
    <mergeCell ref="A268:AG268"/>
    <mergeCell ref="AH268:AM268"/>
    <mergeCell ref="A272:AM272"/>
    <mergeCell ref="A280:AM280"/>
    <mergeCell ref="A271:AG271"/>
    <mergeCell ref="AH271:AM271"/>
    <mergeCell ref="A273:G273"/>
    <mergeCell ref="H273:I273"/>
    <mergeCell ref="J273:L273"/>
    <mergeCell ref="M273:S273"/>
    <mergeCell ref="T273:W273"/>
    <mergeCell ref="X273:Y273"/>
    <mergeCell ref="Z273:AB273"/>
    <mergeCell ref="AC273:AG273"/>
    <mergeCell ref="AH273:AL273"/>
    <mergeCell ref="A274:AG274"/>
    <mergeCell ref="AH274:AM274"/>
    <mergeCell ref="A275:AM275"/>
    <mergeCell ref="A276:AG276"/>
    <mergeCell ref="AH276:AM276"/>
    <mergeCell ref="A277:AG277"/>
    <mergeCell ref="A242:E242"/>
    <mergeCell ref="G242:AM242"/>
    <mergeCell ref="A243:E243"/>
    <mergeCell ref="G243:U243"/>
    <mergeCell ref="V243:AM243"/>
    <mergeCell ref="A244:E244"/>
    <mergeCell ref="G244:AM244"/>
    <mergeCell ref="A245:E245"/>
    <mergeCell ref="G245:AB245"/>
    <mergeCell ref="AC245:AK245"/>
    <mergeCell ref="A246:E246"/>
    <mergeCell ref="G246:AM246"/>
    <mergeCell ref="AK257:AM257"/>
    <mergeCell ref="A249:AM249"/>
    <mergeCell ref="A247:E247"/>
    <mergeCell ref="G247:U247"/>
    <mergeCell ref="V247:AM247"/>
    <mergeCell ref="A248:E248"/>
    <mergeCell ref="G248:AM248"/>
    <mergeCell ref="A250:AM250"/>
    <mergeCell ref="A252:AM252"/>
    <mergeCell ref="A253:H253"/>
    <mergeCell ref="I253:J253"/>
    <mergeCell ref="K253:N253"/>
    <mergeCell ref="O253:R253"/>
    <mergeCell ref="S253:X253"/>
    <mergeCell ref="Y253:AE253"/>
    <mergeCell ref="AF253:AJ253"/>
    <mergeCell ref="AK253:AM253"/>
    <mergeCell ref="A254:AG254"/>
    <mergeCell ref="AH254:AM254"/>
    <mergeCell ref="A255:AM255"/>
    <mergeCell ref="A230:AM230"/>
    <mergeCell ref="A231:K231"/>
    <mergeCell ref="L231:O231"/>
    <mergeCell ref="P231:S231"/>
    <mergeCell ref="T231:AA231"/>
    <mergeCell ref="AB231:AJ231"/>
    <mergeCell ref="AK231:AM231"/>
    <mergeCell ref="A232:AG232"/>
    <mergeCell ref="AH232:AM232"/>
    <mergeCell ref="A233:AM233"/>
    <mergeCell ref="A240:AM240"/>
    <mergeCell ref="A251:Z251"/>
    <mergeCell ref="AA251:AM251"/>
    <mergeCell ref="A234:G234"/>
    <mergeCell ref="H234:I234"/>
    <mergeCell ref="J234:L234"/>
    <mergeCell ref="M234:S234"/>
    <mergeCell ref="T234:W234"/>
    <mergeCell ref="X234:Y234"/>
    <mergeCell ref="Z234:AB234"/>
    <mergeCell ref="AC234:AG234"/>
    <mergeCell ref="AH234:AL234"/>
    <mergeCell ref="A235:AG235"/>
    <mergeCell ref="AH235:AM235"/>
    <mergeCell ref="A236:AM236"/>
    <mergeCell ref="A237:AG237"/>
    <mergeCell ref="AH237:AM237"/>
    <mergeCell ref="A238:AG238"/>
    <mergeCell ref="AH238:AM238"/>
    <mergeCell ref="A239:AG239"/>
    <mergeCell ref="AH239:AM239"/>
    <mergeCell ref="A241:AM241"/>
    <mergeCell ref="A203:E203"/>
    <mergeCell ref="G203:U203"/>
    <mergeCell ref="V203:AM203"/>
    <mergeCell ref="A204:E204"/>
    <mergeCell ref="G204:AM204"/>
    <mergeCell ref="A205:AM205"/>
    <mergeCell ref="A207:Z207"/>
    <mergeCell ref="AA207:AM207"/>
    <mergeCell ref="A208:AM208"/>
    <mergeCell ref="A224:AM224"/>
    <mergeCell ref="A228:K228"/>
    <mergeCell ref="L228:O228"/>
    <mergeCell ref="P228:S228"/>
    <mergeCell ref="T228:AA228"/>
    <mergeCell ref="AB228:AJ228"/>
    <mergeCell ref="AK228:AM228"/>
    <mergeCell ref="A229:AG229"/>
    <mergeCell ref="AH229:AM229"/>
    <mergeCell ref="A213:H213"/>
    <mergeCell ref="I213:J213"/>
    <mergeCell ref="K213:P213"/>
    <mergeCell ref="Q213:V213"/>
    <mergeCell ref="W213:AC213"/>
    <mergeCell ref="AD213:AJ213"/>
    <mergeCell ref="AK213:AM213"/>
    <mergeCell ref="A214:H214"/>
    <mergeCell ref="I214:J214"/>
    <mergeCell ref="K214:P214"/>
    <mergeCell ref="Q214:V214"/>
    <mergeCell ref="W214:AC214"/>
    <mergeCell ref="AD214:AJ214"/>
    <mergeCell ref="A215:H215"/>
    <mergeCell ref="A190:G190"/>
    <mergeCell ref="H190:I190"/>
    <mergeCell ref="J190:L190"/>
    <mergeCell ref="M190:S190"/>
    <mergeCell ref="T190:W190"/>
    <mergeCell ref="X190:Y190"/>
    <mergeCell ref="Z190:AB190"/>
    <mergeCell ref="AC190:AG190"/>
    <mergeCell ref="AH190:AL190"/>
    <mergeCell ref="AK214:AM214"/>
    <mergeCell ref="A191:AG191"/>
    <mergeCell ref="AH191:AM191"/>
    <mergeCell ref="A192:AM192"/>
    <mergeCell ref="A193:AG193"/>
    <mergeCell ref="AH193:AM193"/>
    <mergeCell ref="A194:AG194"/>
    <mergeCell ref="AH194:AM194"/>
    <mergeCell ref="A195:AG195"/>
    <mergeCell ref="AH195:AM195"/>
    <mergeCell ref="A196:AM196"/>
    <mergeCell ref="A198:E198"/>
    <mergeCell ref="G198:AM198"/>
    <mergeCell ref="A199:E199"/>
    <mergeCell ref="G199:U199"/>
    <mergeCell ref="V199:AM199"/>
    <mergeCell ref="A200:E200"/>
    <mergeCell ref="G200:AM200"/>
    <mergeCell ref="A201:E201"/>
    <mergeCell ref="G201:AB201"/>
    <mergeCell ref="AC201:AK201"/>
    <mergeCell ref="A202:E202"/>
    <mergeCell ref="G202:AM202"/>
    <mergeCell ref="A189:AM189"/>
    <mergeCell ref="A185:K185"/>
    <mergeCell ref="L185:O185"/>
    <mergeCell ref="P185:S185"/>
    <mergeCell ref="T185:AA185"/>
    <mergeCell ref="AB185:AJ185"/>
    <mergeCell ref="AK185:AM185"/>
    <mergeCell ref="A186:K186"/>
    <mergeCell ref="L186:O186"/>
    <mergeCell ref="P186:S186"/>
    <mergeCell ref="T186:AA186"/>
    <mergeCell ref="AB186:AJ186"/>
    <mergeCell ref="AK186:AM186"/>
    <mergeCell ref="A187:K187"/>
    <mergeCell ref="L187:O187"/>
    <mergeCell ref="P187:S187"/>
    <mergeCell ref="T187:AA187"/>
    <mergeCell ref="AB187:AJ187"/>
    <mergeCell ref="AK187:AM187"/>
    <mergeCell ref="A188:AG188"/>
    <mergeCell ref="AH188:AM188"/>
    <mergeCell ref="A147:AM147"/>
    <mergeCell ref="A153:E153"/>
    <mergeCell ref="A154:E154"/>
    <mergeCell ref="A143:AG143"/>
    <mergeCell ref="AH143:AM143"/>
    <mergeCell ref="A178:K178"/>
    <mergeCell ref="L178:O178"/>
    <mergeCell ref="P178:S178"/>
    <mergeCell ref="T178:AA178"/>
    <mergeCell ref="AB178:AJ178"/>
    <mergeCell ref="AK178:AM178"/>
    <mergeCell ref="A150:AG150"/>
    <mergeCell ref="AH150:AM150"/>
    <mergeCell ref="A151:AM151"/>
    <mergeCell ref="A152:AM152"/>
    <mergeCell ref="G153:AM153"/>
    <mergeCell ref="G154:U154"/>
    <mergeCell ref="V154:AM154"/>
    <mergeCell ref="A155:E155"/>
    <mergeCell ref="G155:AM155"/>
    <mergeCell ref="A144:AM144"/>
    <mergeCell ref="A145:G145"/>
    <mergeCell ref="H145:I145"/>
    <mergeCell ref="J145:L145"/>
    <mergeCell ref="M145:S145"/>
    <mergeCell ref="T145:W145"/>
    <mergeCell ref="X145:Y145"/>
    <mergeCell ref="Z145:AB145"/>
    <mergeCell ref="AC145:AG145"/>
    <mergeCell ref="AH145:AL145"/>
    <mergeCell ref="A146:AG146"/>
    <mergeCell ref="AH146:AM146"/>
    <mergeCell ref="A123:AG123"/>
    <mergeCell ref="A97:AG97"/>
    <mergeCell ref="AH97:AM97"/>
    <mergeCell ref="A419:AM419"/>
    <mergeCell ref="A331:AM331"/>
    <mergeCell ref="A164:AM164"/>
    <mergeCell ref="A165:H165"/>
    <mergeCell ref="I165:J165"/>
    <mergeCell ref="A166:AG166"/>
    <mergeCell ref="AH166:AM166"/>
    <mergeCell ref="A167:AM167"/>
    <mergeCell ref="A161:AM161"/>
    <mergeCell ref="A197:AM197"/>
    <mergeCell ref="A328:AM328"/>
    <mergeCell ref="A206:AM206"/>
    <mergeCell ref="A136:K136"/>
    <mergeCell ref="L136:O136"/>
    <mergeCell ref="P136:S136"/>
    <mergeCell ref="T136:AA136"/>
    <mergeCell ref="AB136:AJ136"/>
    <mergeCell ref="AK136:AM136"/>
    <mergeCell ref="A135:K135"/>
    <mergeCell ref="L135:O135"/>
    <mergeCell ref="P135:S135"/>
    <mergeCell ref="T135:AA135"/>
    <mergeCell ref="AB135:AJ135"/>
    <mergeCell ref="AK135:AM135"/>
    <mergeCell ref="AH123:AM123"/>
    <mergeCell ref="A124:AM124"/>
    <mergeCell ref="A131:AM131"/>
    <mergeCell ref="A132:K132"/>
    <mergeCell ref="L132:O132"/>
    <mergeCell ref="A111:E111"/>
    <mergeCell ref="G111:AM111"/>
    <mergeCell ref="A115:AM115"/>
    <mergeCell ref="A118:AM118"/>
    <mergeCell ref="A119:H119"/>
    <mergeCell ref="I119:J119"/>
    <mergeCell ref="AK119:AM119"/>
    <mergeCell ref="A120:AG120"/>
    <mergeCell ref="AH120:AM120"/>
    <mergeCell ref="A121:AM121"/>
    <mergeCell ref="A122:H122"/>
    <mergeCell ref="I122:J122"/>
    <mergeCell ref="K122:P122"/>
    <mergeCell ref="G108:U108"/>
    <mergeCell ref="V108:AM108"/>
    <mergeCell ref="G110:AB110"/>
    <mergeCell ref="AC110:AK110"/>
    <mergeCell ref="A112:E112"/>
    <mergeCell ref="G112:U112"/>
    <mergeCell ref="V112:AM112"/>
    <mergeCell ref="A113:E113"/>
    <mergeCell ref="G113:AM113"/>
    <mergeCell ref="A114:AM114"/>
    <mergeCell ref="A116:Z116"/>
    <mergeCell ref="AA116:AM116"/>
    <mergeCell ref="A117:AM117"/>
    <mergeCell ref="A79:AG79"/>
    <mergeCell ref="AH79:AM79"/>
    <mergeCell ref="A80:AM80"/>
    <mergeCell ref="A81:H81"/>
    <mergeCell ref="I81:J81"/>
    <mergeCell ref="K81:P81"/>
    <mergeCell ref="Q81:T81"/>
    <mergeCell ref="A85:Z85"/>
    <mergeCell ref="AA85:AM85"/>
    <mergeCell ref="A86:Z86"/>
    <mergeCell ref="AA86:AM86"/>
    <mergeCell ref="A92:K92"/>
    <mergeCell ref="L92:O92"/>
    <mergeCell ref="P92:S92"/>
    <mergeCell ref="T92:AA92"/>
    <mergeCell ref="AB92:AJ92"/>
    <mergeCell ref="AK92:AM92"/>
    <mergeCell ref="A72:AM72"/>
    <mergeCell ref="A71:AM71"/>
    <mergeCell ref="A73:Z73"/>
    <mergeCell ref="AA73:AM73"/>
    <mergeCell ref="A74:AM74"/>
    <mergeCell ref="A75:H75"/>
    <mergeCell ref="I75:J75"/>
    <mergeCell ref="K75:N75"/>
    <mergeCell ref="O75:R75"/>
    <mergeCell ref="S75:X75"/>
    <mergeCell ref="Y75:AE75"/>
    <mergeCell ref="AF75:AJ75"/>
    <mergeCell ref="AK75:AM75"/>
    <mergeCell ref="A76:AG76"/>
    <mergeCell ref="AH76:AM76"/>
    <mergeCell ref="A77:AM77"/>
    <mergeCell ref="A78:H78"/>
    <mergeCell ref="I78:J78"/>
    <mergeCell ref="K78:P78"/>
    <mergeCell ref="Q78:V78"/>
    <mergeCell ref="W78:AC78"/>
    <mergeCell ref="AD78:AJ78"/>
    <mergeCell ref="AK78:AM78"/>
    <mergeCell ref="A60:AG60"/>
    <mergeCell ref="AH60:AM60"/>
    <mergeCell ref="A61:AG61"/>
    <mergeCell ref="AH61:AM61"/>
    <mergeCell ref="A63:AM63"/>
    <mergeCell ref="A65:E65"/>
    <mergeCell ref="A66:E66"/>
    <mergeCell ref="A67:E67"/>
    <mergeCell ref="A68:E68"/>
    <mergeCell ref="A69:E69"/>
    <mergeCell ref="A70:E70"/>
    <mergeCell ref="A57:AG57"/>
    <mergeCell ref="AH57:AM57"/>
    <mergeCell ref="A58:AM58"/>
    <mergeCell ref="A59:AG59"/>
    <mergeCell ref="AH59:AM59"/>
    <mergeCell ref="A62:AM62"/>
    <mergeCell ref="A64:E64"/>
    <mergeCell ref="G64:AM64"/>
    <mergeCell ref="G65:U65"/>
    <mergeCell ref="V65:AM65"/>
    <mergeCell ref="G66:AM66"/>
    <mergeCell ref="G67:AB67"/>
    <mergeCell ref="AC67:AK67"/>
    <mergeCell ref="G68:AM68"/>
    <mergeCell ref="G69:U69"/>
    <mergeCell ref="V69:AM69"/>
    <mergeCell ref="G70:AM70"/>
    <mergeCell ref="A52:K52"/>
    <mergeCell ref="L52:O52"/>
    <mergeCell ref="P52:S52"/>
    <mergeCell ref="T52:AA52"/>
    <mergeCell ref="AB52:AJ52"/>
    <mergeCell ref="AK52:AM52"/>
    <mergeCell ref="A53:K53"/>
    <mergeCell ref="L53:O53"/>
    <mergeCell ref="P53:S53"/>
    <mergeCell ref="T53:AA53"/>
    <mergeCell ref="AB53:AJ53"/>
    <mergeCell ref="AK53:AM53"/>
    <mergeCell ref="A54:AG54"/>
    <mergeCell ref="AH54:AM54"/>
    <mergeCell ref="A55:AM55"/>
    <mergeCell ref="A56:G56"/>
    <mergeCell ref="H56:I56"/>
    <mergeCell ref="J56:L56"/>
    <mergeCell ref="M56:S56"/>
    <mergeCell ref="T56:W56"/>
    <mergeCell ref="X56:Y56"/>
    <mergeCell ref="Z56:AB56"/>
    <mergeCell ref="AC56:AG56"/>
    <mergeCell ref="AH56:AL56"/>
    <mergeCell ref="A49:K49"/>
    <mergeCell ref="L49:O49"/>
    <mergeCell ref="P49:S49"/>
    <mergeCell ref="T49:AA49"/>
    <mergeCell ref="AB49:AJ49"/>
    <mergeCell ref="AK49:AM49"/>
    <mergeCell ref="A50:K50"/>
    <mergeCell ref="L50:O50"/>
    <mergeCell ref="P50:S50"/>
    <mergeCell ref="T50:AA50"/>
    <mergeCell ref="AB50:AJ50"/>
    <mergeCell ref="AK50:AM50"/>
    <mergeCell ref="A51:K51"/>
    <mergeCell ref="L51:O51"/>
    <mergeCell ref="P51:S51"/>
    <mergeCell ref="T51:AA51"/>
    <mergeCell ref="AB51:AJ51"/>
    <mergeCell ref="AK51:AM51"/>
    <mergeCell ref="A46:K46"/>
    <mergeCell ref="L46:O46"/>
    <mergeCell ref="P46:S46"/>
    <mergeCell ref="T46:AA46"/>
    <mergeCell ref="AB46:AJ46"/>
    <mergeCell ref="AK46:AM46"/>
    <mergeCell ref="A47:K47"/>
    <mergeCell ref="L47:O47"/>
    <mergeCell ref="P47:S47"/>
    <mergeCell ref="T47:AA47"/>
    <mergeCell ref="AB47:AJ47"/>
    <mergeCell ref="AK47:AM47"/>
    <mergeCell ref="A48:K48"/>
    <mergeCell ref="L48:O48"/>
    <mergeCell ref="P48:S48"/>
    <mergeCell ref="T48:AA48"/>
    <mergeCell ref="AB48:AJ48"/>
    <mergeCell ref="AK48:AM48"/>
    <mergeCell ref="A43:K43"/>
    <mergeCell ref="L43:O43"/>
    <mergeCell ref="P43:S43"/>
    <mergeCell ref="T43:AA43"/>
    <mergeCell ref="AB43:AJ43"/>
    <mergeCell ref="AK43:AM43"/>
    <mergeCell ref="A44:K44"/>
    <mergeCell ref="L44:O44"/>
    <mergeCell ref="P44:S44"/>
    <mergeCell ref="T44:AA44"/>
    <mergeCell ref="AB44:AJ44"/>
    <mergeCell ref="AK44:AM44"/>
    <mergeCell ref="A45:K45"/>
    <mergeCell ref="L45:O45"/>
    <mergeCell ref="P45:S45"/>
    <mergeCell ref="T45:AA45"/>
    <mergeCell ref="AB45:AJ45"/>
    <mergeCell ref="AK45:AM45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K42"/>
    <mergeCell ref="L42:O42"/>
    <mergeCell ref="P42:S42"/>
    <mergeCell ref="T42:AA42"/>
    <mergeCell ref="AB42:AJ42"/>
    <mergeCell ref="AK42:AM42"/>
    <mergeCell ref="P36:S36"/>
    <mergeCell ref="T36:AA36"/>
    <mergeCell ref="AB36:AJ36"/>
    <mergeCell ref="AK36:AM36"/>
    <mergeCell ref="A37:K37"/>
    <mergeCell ref="L37:O37"/>
    <mergeCell ref="P37:S37"/>
    <mergeCell ref="T37:AA37"/>
    <mergeCell ref="AB37:AJ37"/>
    <mergeCell ref="AK37:AM37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8:E8"/>
    <mergeCell ref="G8:AB8"/>
    <mergeCell ref="AC8:AK8"/>
    <mergeCell ref="A9:E9"/>
    <mergeCell ref="G9:AM9"/>
    <mergeCell ref="A10:E10"/>
    <mergeCell ref="G10:U10"/>
    <mergeCell ref="V10:AM10"/>
    <mergeCell ref="A11:E11"/>
    <mergeCell ref="G11:AM11"/>
    <mergeCell ref="A12:AM12"/>
    <mergeCell ref="A13:AM13"/>
    <mergeCell ref="A14:Z14"/>
    <mergeCell ref="AA14:AM14"/>
    <mergeCell ref="A15:AM15"/>
    <mergeCell ref="A16:H16"/>
    <mergeCell ref="I16:J16"/>
    <mergeCell ref="K16:N16"/>
    <mergeCell ref="O16:R16"/>
    <mergeCell ref="S16:X16"/>
    <mergeCell ref="Y16:AE16"/>
    <mergeCell ref="AF16:AJ16"/>
    <mergeCell ref="AK16:AM16"/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31:AM31"/>
    <mergeCell ref="A32:K32"/>
    <mergeCell ref="L32:O32"/>
    <mergeCell ref="A728:AM728"/>
    <mergeCell ref="A674:AG674"/>
    <mergeCell ref="AH674:AM674"/>
    <mergeCell ref="A675:AM675"/>
    <mergeCell ref="A688:AM688"/>
    <mergeCell ref="P32:S32"/>
    <mergeCell ref="T32:AA32"/>
    <mergeCell ref="AB32:AJ32"/>
    <mergeCell ref="AK32:AM32"/>
    <mergeCell ref="A33:K33"/>
    <mergeCell ref="L33:O33"/>
    <mergeCell ref="P33:S33"/>
    <mergeCell ref="T33:AA33"/>
    <mergeCell ref="AB33:AJ33"/>
    <mergeCell ref="AK33:AM33"/>
    <mergeCell ref="A34:K34"/>
    <mergeCell ref="L34:O34"/>
    <mergeCell ref="P34:S34"/>
    <mergeCell ref="T34:AA34"/>
    <mergeCell ref="AB34:AJ34"/>
    <mergeCell ref="AK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A23:AG23"/>
    <mergeCell ref="AH23:AM23"/>
    <mergeCell ref="A24:AM24"/>
    <mergeCell ref="A25:Z25"/>
    <mergeCell ref="AA25:AM25"/>
    <mergeCell ref="A26:Z26"/>
    <mergeCell ref="AA26:AM26"/>
    <mergeCell ref="A27:Z27"/>
    <mergeCell ref="AA27:AM27"/>
    <mergeCell ref="A28:AM28"/>
    <mergeCell ref="A29:K29"/>
    <mergeCell ref="L29:O29"/>
    <mergeCell ref="P29:S29"/>
    <mergeCell ref="T29:AA29"/>
    <mergeCell ref="AB29:AJ29"/>
    <mergeCell ref="AK29:AM29"/>
    <mergeCell ref="A30:AG30"/>
    <mergeCell ref="AH30:AM30"/>
    <mergeCell ref="A17:AG17"/>
    <mergeCell ref="AH17:AM17"/>
    <mergeCell ref="A18:AM18"/>
    <mergeCell ref="A19:H19"/>
    <mergeCell ref="I19:J19"/>
    <mergeCell ref="K19:P19"/>
    <mergeCell ref="Q19:V19"/>
    <mergeCell ref="W19:AC19"/>
    <mergeCell ref="AD19:AJ19"/>
    <mergeCell ref="AK19:AM19"/>
    <mergeCell ref="A20:AG20"/>
    <mergeCell ref="AH20:AM20"/>
    <mergeCell ref="A21:AM21"/>
    <mergeCell ref="A22:H22"/>
    <mergeCell ref="I22:J22"/>
    <mergeCell ref="K22:P22"/>
    <mergeCell ref="Q22:T22"/>
    <mergeCell ref="U22:X22"/>
    <mergeCell ref="Y22:AD22"/>
    <mergeCell ref="AE22:AM22"/>
    <mergeCell ref="A368:AM368"/>
    <mergeCell ref="A354:AG354"/>
    <mergeCell ref="AH354:AM354"/>
    <mergeCell ref="A355:AM355"/>
    <mergeCell ref="A356:AG356"/>
    <mergeCell ref="AH356:AM356"/>
    <mergeCell ref="A357:AG357"/>
    <mergeCell ref="AH357:AM357"/>
    <mergeCell ref="A311:AG311"/>
    <mergeCell ref="AH311:AM311"/>
    <mergeCell ref="A347:K347"/>
    <mergeCell ref="L347:O347"/>
    <mergeCell ref="P347:S347"/>
    <mergeCell ref="T347:AA347"/>
    <mergeCell ref="AB347:AJ347"/>
    <mergeCell ref="AK347:AM347"/>
    <mergeCell ref="A321:E321"/>
    <mergeCell ref="G321:AM321"/>
    <mergeCell ref="A350:K350"/>
    <mergeCell ref="L350:O350"/>
    <mergeCell ref="P350:S350"/>
    <mergeCell ref="T350:AA350"/>
    <mergeCell ref="AB350:AJ350"/>
    <mergeCell ref="AK350:AM350"/>
    <mergeCell ref="A351:AG351"/>
    <mergeCell ref="AH351:AM351"/>
    <mergeCell ref="A352:AM352"/>
    <mergeCell ref="A353:G353"/>
    <mergeCell ref="H353:I353"/>
    <mergeCell ref="J353:L353"/>
    <mergeCell ref="M353:S353"/>
    <mergeCell ref="T353:W353"/>
    <mergeCell ref="A396:AG396"/>
    <mergeCell ref="AH396:AM396"/>
    <mergeCell ref="A398:AG398"/>
    <mergeCell ref="AH398:AM398"/>
    <mergeCell ref="A403:E403"/>
    <mergeCell ref="G403:AM403"/>
    <mergeCell ref="A404:E404"/>
    <mergeCell ref="A405:E405"/>
    <mergeCell ref="G405:AM405"/>
    <mergeCell ref="A393:G393"/>
    <mergeCell ref="H393:I393"/>
    <mergeCell ref="J393:L393"/>
    <mergeCell ref="M393:S393"/>
    <mergeCell ref="T393:W393"/>
    <mergeCell ref="X393:Y393"/>
    <mergeCell ref="Z393:AB393"/>
    <mergeCell ref="AC393:AG393"/>
    <mergeCell ref="AH393:AL393"/>
    <mergeCell ref="A394:AG394"/>
    <mergeCell ref="AH394:AM394"/>
    <mergeCell ref="A395:AM395"/>
    <mergeCell ref="A397:AG397"/>
    <mergeCell ref="AH397:AM397"/>
    <mergeCell ref="A399:AM399"/>
    <mergeCell ref="A400:AM400"/>
    <mergeCell ref="A401:E401"/>
    <mergeCell ref="G401:AM401"/>
    <mergeCell ref="A402:E402"/>
    <mergeCell ref="G402:U402"/>
    <mergeCell ref="V402:AM402"/>
    <mergeCell ref="G404:AB404"/>
    <mergeCell ref="AC404:AK404"/>
    <mergeCell ref="A412:AM412"/>
    <mergeCell ref="A413:H413"/>
    <mergeCell ref="I413:J413"/>
    <mergeCell ref="K413:N413"/>
    <mergeCell ref="O413:R413"/>
    <mergeCell ref="S413:X413"/>
    <mergeCell ref="Y413:AE413"/>
    <mergeCell ref="AF413:AJ413"/>
    <mergeCell ref="AK413:AM413"/>
    <mergeCell ref="A414:AG414"/>
    <mergeCell ref="AH414:AM414"/>
    <mergeCell ref="A415:AM415"/>
    <mergeCell ref="A416:H416"/>
    <mergeCell ref="I416:J416"/>
    <mergeCell ref="K416:P416"/>
    <mergeCell ref="Q416:V416"/>
    <mergeCell ref="W416:AC416"/>
    <mergeCell ref="AD416:AJ416"/>
    <mergeCell ref="AK416:AM416"/>
    <mergeCell ref="A501:AG501"/>
    <mergeCell ref="AH501:AM501"/>
    <mergeCell ref="A502:AM502"/>
    <mergeCell ref="A436:AG436"/>
    <mergeCell ref="AH436:AM436"/>
    <mergeCell ref="AK457:AM457"/>
    <mergeCell ref="A469:AM469"/>
    <mergeCell ref="A462:AM462"/>
    <mergeCell ref="A461:AG461"/>
    <mergeCell ref="AH461:AM461"/>
    <mergeCell ref="A440:AM440"/>
    <mergeCell ref="A446:E446"/>
    <mergeCell ref="A447:E447"/>
    <mergeCell ref="A406:E406"/>
    <mergeCell ref="A407:E407"/>
    <mergeCell ref="G407:AM407"/>
    <mergeCell ref="AK417:AM417"/>
    <mergeCell ref="A418:AG418"/>
    <mergeCell ref="AH418:AM418"/>
    <mergeCell ref="A417:H417"/>
    <mergeCell ref="I417:J417"/>
    <mergeCell ref="K417:P417"/>
    <mergeCell ref="Q417:V417"/>
    <mergeCell ref="W417:AC417"/>
    <mergeCell ref="AD417:AJ417"/>
    <mergeCell ref="A411:AM411"/>
    <mergeCell ref="G406:U406"/>
    <mergeCell ref="V406:AM406"/>
    <mergeCell ref="A408:AM408"/>
    <mergeCell ref="A409:AM409"/>
    <mergeCell ref="A410:Z410"/>
    <mergeCell ref="AA410:AM410"/>
    <mergeCell ref="AH588:AM588"/>
    <mergeCell ref="A589:AM589"/>
    <mergeCell ref="AK590:AM590"/>
    <mergeCell ref="A591:AG591"/>
    <mergeCell ref="AH591:AM591"/>
    <mergeCell ref="A592:AM592"/>
    <mergeCell ref="A594:AG594"/>
    <mergeCell ref="AH594:AM594"/>
    <mergeCell ref="A599:AM599"/>
    <mergeCell ref="A595:AM595"/>
    <mergeCell ref="A555:AM555"/>
    <mergeCell ref="A585:Z585"/>
    <mergeCell ref="AA585:AM585"/>
    <mergeCell ref="A557:AG557"/>
    <mergeCell ref="AH557:AM557"/>
    <mergeCell ref="A516:AG516"/>
    <mergeCell ref="AH516:AM516"/>
    <mergeCell ref="K540:P540"/>
    <mergeCell ref="Q540:T540"/>
    <mergeCell ref="A575:AM575"/>
    <mergeCell ref="AK587:AM587"/>
    <mergeCell ref="A586:AM586"/>
    <mergeCell ref="A588:AG588"/>
    <mergeCell ref="A525:E525"/>
    <mergeCell ref="G525:AM525"/>
    <mergeCell ref="A526:E526"/>
    <mergeCell ref="G526:U526"/>
    <mergeCell ref="V526:AM526"/>
    <mergeCell ref="A527:E527"/>
    <mergeCell ref="G527:AM527"/>
    <mergeCell ref="A528:AM528"/>
    <mergeCell ref="A529:AM529"/>
    <mergeCell ref="A604:E604"/>
    <mergeCell ref="G604:AB604"/>
    <mergeCell ref="AC604:AK604"/>
    <mergeCell ref="A605:E605"/>
    <mergeCell ref="G605:AM605"/>
    <mergeCell ref="A606:E606"/>
    <mergeCell ref="G606:U606"/>
    <mergeCell ref="V606:AM606"/>
    <mergeCell ref="A607:E607"/>
    <mergeCell ref="G607:AM607"/>
    <mergeCell ref="A608:AM608"/>
    <mergeCell ref="A609:AM609"/>
    <mergeCell ref="A610:Z610"/>
    <mergeCell ref="AA610:AM610"/>
    <mergeCell ref="A612:AM612"/>
    <mergeCell ref="A613:H613"/>
    <mergeCell ref="I613:J613"/>
    <mergeCell ref="K613:N613"/>
    <mergeCell ref="O613:R613"/>
    <mergeCell ref="S613:X613"/>
    <mergeCell ref="Y613:AE613"/>
    <mergeCell ref="AF613:AJ613"/>
    <mergeCell ref="AK613:AM613"/>
    <mergeCell ref="A740:AG740"/>
    <mergeCell ref="AH740:AM740"/>
    <mergeCell ref="A741:AM741"/>
    <mergeCell ref="AK732:AM732"/>
    <mergeCell ref="A697:AG697"/>
    <mergeCell ref="AH697:AM697"/>
    <mergeCell ref="A701:AM701"/>
    <mergeCell ref="A619:AM619"/>
    <mergeCell ref="A611:AM611"/>
    <mergeCell ref="A658:AG658"/>
    <mergeCell ref="AH658:AM658"/>
    <mergeCell ref="A677:AG677"/>
    <mergeCell ref="AH677:AM677"/>
    <mergeCell ref="A669:AM669"/>
    <mergeCell ref="A672:AM672"/>
    <mergeCell ref="A614:AG614"/>
    <mergeCell ref="AH614:AM614"/>
    <mergeCell ref="A615:AM615"/>
    <mergeCell ref="A616:H616"/>
    <mergeCell ref="I616:J616"/>
    <mergeCell ref="K616:P616"/>
    <mergeCell ref="Q616:V616"/>
    <mergeCell ref="A638:AG638"/>
    <mergeCell ref="AH638:AM638"/>
    <mergeCell ref="A639:AM639"/>
    <mergeCell ref="A643:E643"/>
    <mergeCell ref="G643:AM643"/>
    <mergeCell ref="A644:E644"/>
    <mergeCell ref="G644:AB644"/>
    <mergeCell ref="A621:AG621"/>
    <mergeCell ref="AC644:AK644"/>
    <mergeCell ref="A645:E645"/>
    <mergeCell ref="L789:O789"/>
    <mergeCell ref="P789:S789"/>
    <mergeCell ref="T789:AA789"/>
    <mergeCell ref="AB789:AJ789"/>
    <mergeCell ref="AK789:AM789"/>
    <mergeCell ref="A790:AG790"/>
    <mergeCell ref="AH790:AM790"/>
    <mergeCell ref="A792:G792"/>
    <mergeCell ref="H792:I792"/>
    <mergeCell ref="J792:L792"/>
    <mergeCell ref="M792:S792"/>
    <mergeCell ref="T792:W792"/>
    <mergeCell ref="X792:Y792"/>
    <mergeCell ref="Z792:AB792"/>
    <mergeCell ref="AC792:AG792"/>
    <mergeCell ref="AH792:AL792"/>
    <mergeCell ref="A90:AM90"/>
    <mergeCell ref="A91:K91"/>
    <mergeCell ref="L91:O91"/>
    <mergeCell ref="P91:S91"/>
    <mergeCell ref="T91:AA91"/>
    <mergeCell ref="AB91:AJ91"/>
    <mergeCell ref="AK91:AM91"/>
    <mergeCell ref="A95:K95"/>
    <mergeCell ref="L95:O95"/>
    <mergeCell ref="P95:S95"/>
    <mergeCell ref="T95:AA95"/>
    <mergeCell ref="AB95:AJ95"/>
    <mergeCell ref="AK95:AM95"/>
    <mergeCell ref="A96:K96"/>
    <mergeCell ref="L96:O96"/>
    <mergeCell ref="P96:S96"/>
    <mergeCell ref="T96:AA96"/>
    <mergeCell ref="AB96:AJ96"/>
    <mergeCell ref="AK96:AM96"/>
    <mergeCell ref="A93:K93"/>
    <mergeCell ref="L93:O93"/>
    <mergeCell ref="P93:S93"/>
    <mergeCell ref="T93:AA93"/>
    <mergeCell ref="AB93:AJ93"/>
    <mergeCell ref="AK93:AM93"/>
    <mergeCell ref="A94:K94"/>
    <mergeCell ref="L94:O94"/>
    <mergeCell ref="P94:S94"/>
    <mergeCell ref="T94:AA94"/>
    <mergeCell ref="AB94:AJ94"/>
    <mergeCell ref="AK94:AM94"/>
    <mergeCell ref="U81:X81"/>
    <mergeCell ref="Y81:AD81"/>
    <mergeCell ref="AE81:AM81"/>
    <mergeCell ref="A82:AG82"/>
    <mergeCell ref="AH82:AM82"/>
    <mergeCell ref="A83:AM83"/>
    <mergeCell ref="A84:Z84"/>
    <mergeCell ref="AA84:AM84"/>
    <mergeCell ref="A87:AM87"/>
    <mergeCell ref="A88:K88"/>
    <mergeCell ref="L88:O88"/>
    <mergeCell ref="P88:S88"/>
    <mergeCell ref="T88:AA88"/>
    <mergeCell ref="AB88:AJ88"/>
    <mergeCell ref="AK88:AM88"/>
    <mergeCell ref="A89:AG89"/>
    <mergeCell ref="AH89:AM89"/>
    <mergeCell ref="K119:N119"/>
    <mergeCell ref="O119:R119"/>
    <mergeCell ref="S119:X119"/>
    <mergeCell ref="Y119:AE119"/>
    <mergeCell ref="AF119:AJ119"/>
    <mergeCell ref="A98:AM98"/>
    <mergeCell ref="A99:G99"/>
    <mergeCell ref="H99:I99"/>
    <mergeCell ref="J99:L99"/>
    <mergeCell ref="M99:S99"/>
    <mergeCell ref="T99:W99"/>
    <mergeCell ref="X99:Y99"/>
    <mergeCell ref="Z99:AB99"/>
    <mergeCell ref="AC99:AG99"/>
    <mergeCell ref="AH99:AL99"/>
    <mergeCell ref="A101:AM101"/>
    <mergeCell ref="A103:AG103"/>
    <mergeCell ref="AH103:AM103"/>
    <mergeCell ref="A104:AG104"/>
    <mergeCell ref="AH104:AM104"/>
    <mergeCell ref="A105:AM105"/>
    <mergeCell ref="A106:AM106"/>
    <mergeCell ref="A100:AG100"/>
    <mergeCell ref="AH100:AM100"/>
    <mergeCell ref="A102:AG102"/>
    <mergeCell ref="AH102:AM102"/>
    <mergeCell ref="A107:E107"/>
    <mergeCell ref="G107:AM107"/>
    <mergeCell ref="A108:E108"/>
    <mergeCell ref="A109:E109"/>
    <mergeCell ref="G109:AM109"/>
    <mergeCell ref="A110:E110"/>
    <mergeCell ref="A129:Z129"/>
    <mergeCell ref="AA129:AM129"/>
    <mergeCell ref="A130:Z130"/>
    <mergeCell ref="AA130:AM130"/>
    <mergeCell ref="A133:AG133"/>
    <mergeCell ref="AH133:AM133"/>
    <mergeCell ref="A134:AM134"/>
    <mergeCell ref="A138:K138"/>
    <mergeCell ref="L138:O138"/>
    <mergeCell ref="P138:S138"/>
    <mergeCell ref="T138:AA138"/>
    <mergeCell ref="AB138:AJ138"/>
    <mergeCell ref="AK138:AM138"/>
    <mergeCell ref="A139:K139"/>
    <mergeCell ref="L139:O139"/>
    <mergeCell ref="P139:S139"/>
    <mergeCell ref="T139:AA139"/>
    <mergeCell ref="AB139:AJ139"/>
    <mergeCell ref="AK139:AM139"/>
    <mergeCell ref="A137:K137"/>
    <mergeCell ref="L137:O137"/>
    <mergeCell ref="P137:S137"/>
    <mergeCell ref="T137:AA137"/>
    <mergeCell ref="AB137:AJ137"/>
    <mergeCell ref="AK137:AM137"/>
    <mergeCell ref="P132:S132"/>
    <mergeCell ref="T132:AA132"/>
    <mergeCell ref="AB132:AJ132"/>
    <mergeCell ref="AK132:AM132"/>
    <mergeCell ref="A148:AG148"/>
    <mergeCell ref="AH148:AM148"/>
    <mergeCell ref="A149:AG149"/>
    <mergeCell ref="AH149:AM149"/>
    <mergeCell ref="Q122:V122"/>
    <mergeCell ref="W122:AC122"/>
    <mergeCell ref="AD122:AJ122"/>
    <mergeCell ref="AK122:AM122"/>
    <mergeCell ref="A125:H125"/>
    <mergeCell ref="I125:J125"/>
    <mergeCell ref="K125:P125"/>
    <mergeCell ref="Q125:T125"/>
    <mergeCell ref="U125:X125"/>
    <mergeCell ref="Y125:AD125"/>
    <mergeCell ref="AE125:AM125"/>
    <mergeCell ref="A126:AG126"/>
    <mergeCell ref="AH126:AM126"/>
    <mergeCell ref="A127:AM127"/>
    <mergeCell ref="A128:Z128"/>
    <mergeCell ref="AA128:AM128"/>
    <mergeCell ref="A140:K140"/>
    <mergeCell ref="L140:O140"/>
    <mergeCell ref="P140:S140"/>
    <mergeCell ref="T140:AA140"/>
    <mergeCell ref="AB140:AJ140"/>
    <mergeCell ref="AK140:AM140"/>
    <mergeCell ref="A141:K141"/>
    <mergeCell ref="L141:O141"/>
    <mergeCell ref="P141:S141"/>
    <mergeCell ref="T141:AA141"/>
    <mergeCell ref="AB141:AJ141"/>
    <mergeCell ref="AK141:AM141"/>
    <mergeCell ref="A142:K142"/>
    <mergeCell ref="L142:O142"/>
    <mergeCell ref="P142:S142"/>
    <mergeCell ref="T142:AA142"/>
    <mergeCell ref="AB142:AJ142"/>
    <mergeCell ref="AK142:AM142"/>
    <mergeCell ref="A168:H168"/>
    <mergeCell ref="I168:J168"/>
    <mergeCell ref="K168:P168"/>
    <mergeCell ref="Q168:V168"/>
    <mergeCell ref="W168:AC168"/>
    <mergeCell ref="AD168:AJ168"/>
    <mergeCell ref="AK168:AM168"/>
    <mergeCell ref="A169:AG169"/>
    <mergeCell ref="AH169:AM169"/>
    <mergeCell ref="A170:AM170"/>
    <mergeCell ref="A171:H171"/>
    <mergeCell ref="I171:J171"/>
    <mergeCell ref="K171:P171"/>
    <mergeCell ref="Q171:T171"/>
    <mergeCell ref="U171:X171"/>
    <mergeCell ref="Y171:AD171"/>
    <mergeCell ref="AE171:AM171"/>
    <mergeCell ref="A156:E156"/>
    <mergeCell ref="G156:AB156"/>
    <mergeCell ref="AC156:AK156"/>
    <mergeCell ref="A157:E157"/>
    <mergeCell ref="G157:AM157"/>
    <mergeCell ref="A158:E158"/>
    <mergeCell ref="G158:U158"/>
    <mergeCell ref="V158:AM158"/>
    <mergeCell ref="A159:E159"/>
    <mergeCell ref="G159:AM159"/>
    <mergeCell ref="A160:AM160"/>
    <mergeCell ref="A162:Z162"/>
    <mergeCell ref="AA162:AM162"/>
    <mergeCell ref="A163:AM163"/>
    <mergeCell ref="K165:N165"/>
    <mergeCell ref="O165:R165"/>
    <mergeCell ref="S165:X165"/>
    <mergeCell ref="Y165:AE165"/>
    <mergeCell ref="AF165:AJ165"/>
    <mergeCell ref="AK165:AM165"/>
    <mergeCell ref="A182:K182"/>
    <mergeCell ref="L182:O182"/>
    <mergeCell ref="P182:S182"/>
    <mergeCell ref="T182:AA182"/>
    <mergeCell ref="AB182:AJ182"/>
    <mergeCell ref="AK182:AM182"/>
    <mergeCell ref="A183:K183"/>
    <mergeCell ref="L183:O183"/>
    <mergeCell ref="P183:S183"/>
    <mergeCell ref="T183:AA183"/>
    <mergeCell ref="AB183:AJ183"/>
    <mergeCell ref="AK183:AM183"/>
    <mergeCell ref="A184:K184"/>
    <mergeCell ref="L184:O184"/>
    <mergeCell ref="P184:S184"/>
    <mergeCell ref="T184:AA184"/>
    <mergeCell ref="AB184:AJ184"/>
    <mergeCell ref="AK184:AM184"/>
    <mergeCell ref="A172:AG172"/>
    <mergeCell ref="AH172:AM172"/>
    <mergeCell ref="A173:AM173"/>
    <mergeCell ref="A174:Z174"/>
    <mergeCell ref="AA174:AM174"/>
    <mergeCell ref="A175:Z175"/>
    <mergeCell ref="AA175:AM175"/>
    <mergeCell ref="A176:Z176"/>
    <mergeCell ref="AA176:AM176"/>
    <mergeCell ref="A177:AM177"/>
    <mergeCell ref="A179:AG179"/>
    <mergeCell ref="AH179:AM179"/>
    <mergeCell ref="A180:AM180"/>
    <mergeCell ref="A181:K181"/>
    <mergeCell ref="L181:O181"/>
    <mergeCell ref="P181:S181"/>
    <mergeCell ref="T181:AA181"/>
    <mergeCell ref="AB181:AJ181"/>
    <mergeCell ref="AK181:AM181"/>
    <mergeCell ref="I215:J215"/>
    <mergeCell ref="K215:P215"/>
    <mergeCell ref="Q215:V215"/>
    <mergeCell ref="W215:AC215"/>
    <mergeCell ref="AD215:AJ215"/>
    <mergeCell ref="AK215:AM215"/>
    <mergeCell ref="A209:H209"/>
    <mergeCell ref="I209:J209"/>
    <mergeCell ref="K209:N209"/>
    <mergeCell ref="O209:R209"/>
    <mergeCell ref="S209:X209"/>
    <mergeCell ref="Y209:AE209"/>
    <mergeCell ref="AF209:AJ209"/>
    <mergeCell ref="AK209:AM209"/>
    <mergeCell ref="A210:AG210"/>
    <mergeCell ref="AH210:AM210"/>
    <mergeCell ref="A211:AM211"/>
    <mergeCell ref="A212:H212"/>
    <mergeCell ref="I212:J212"/>
    <mergeCell ref="K212:P212"/>
    <mergeCell ref="Q212:V212"/>
    <mergeCell ref="W212:AC212"/>
    <mergeCell ref="AD212:AJ212"/>
    <mergeCell ref="AK212:AM212"/>
    <mergeCell ref="A223:Z223"/>
    <mergeCell ref="AA223:AM223"/>
    <mergeCell ref="A225:K225"/>
    <mergeCell ref="L225:O225"/>
    <mergeCell ref="P225:S225"/>
    <mergeCell ref="T225:AA225"/>
    <mergeCell ref="AB225:AJ225"/>
    <mergeCell ref="AK225:AM225"/>
    <mergeCell ref="A226:K226"/>
    <mergeCell ref="L226:O226"/>
    <mergeCell ref="P226:S226"/>
    <mergeCell ref="T226:AA226"/>
    <mergeCell ref="AB226:AJ226"/>
    <mergeCell ref="AK226:AM226"/>
    <mergeCell ref="A227:K227"/>
    <mergeCell ref="L227:O227"/>
    <mergeCell ref="P227:S227"/>
    <mergeCell ref="T227:AA227"/>
    <mergeCell ref="AB227:AJ227"/>
    <mergeCell ref="AK227:AM227"/>
    <mergeCell ref="A216:AG216"/>
    <mergeCell ref="AH216:AM216"/>
    <mergeCell ref="A217:AM217"/>
    <mergeCell ref="A218:H218"/>
    <mergeCell ref="I218:J218"/>
    <mergeCell ref="K218:P218"/>
    <mergeCell ref="Q218:T218"/>
    <mergeCell ref="U218:X218"/>
    <mergeCell ref="Y218:AD218"/>
    <mergeCell ref="AE218:AM218"/>
    <mergeCell ref="A219:AG219"/>
    <mergeCell ref="AH219:AM219"/>
    <mergeCell ref="A220:AM220"/>
    <mergeCell ref="A221:Z221"/>
    <mergeCell ref="AA221:AM221"/>
    <mergeCell ref="A222:Z222"/>
    <mergeCell ref="AA222:AM222"/>
    <mergeCell ref="A264:Z264"/>
    <mergeCell ref="AA264:AM264"/>
    <mergeCell ref="A265:Z265"/>
    <mergeCell ref="AA265:AM265"/>
    <mergeCell ref="A266:AM266"/>
    <mergeCell ref="A267:K267"/>
    <mergeCell ref="L267:O267"/>
    <mergeCell ref="P267:S267"/>
    <mergeCell ref="T267:AA267"/>
    <mergeCell ref="AB267:AJ267"/>
    <mergeCell ref="AK267:AM267"/>
    <mergeCell ref="A269:AM269"/>
    <mergeCell ref="A270:K270"/>
    <mergeCell ref="L270:O270"/>
    <mergeCell ref="P270:S270"/>
    <mergeCell ref="T270:AA270"/>
    <mergeCell ref="AB270:AJ270"/>
    <mergeCell ref="AK270:AM270"/>
    <mergeCell ref="W257:AC257"/>
    <mergeCell ref="AD257:AJ257"/>
    <mergeCell ref="A258:AG258"/>
    <mergeCell ref="AH258:AM258"/>
    <mergeCell ref="A259:AM259"/>
    <mergeCell ref="A260:H260"/>
    <mergeCell ref="I260:J260"/>
    <mergeCell ref="K260:P260"/>
    <mergeCell ref="Q260:T260"/>
    <mergeCell ref="U260:X260"/>
    <mergeCell ref="Y260:AD260"/>
    <mergeCell ref="AE260:AM260"/>
    <mergeCell ref="A261:AG261"/>
    <mergeCell ref="AH261:AM261"/>
    <mergeCell ref="A262:AM262"/>
    <mergeCell ref="A263:Z263"/>
    <mergeCell ref="AA263:AM263"/>
    <mergeCell ref="A284:E284"/>
    <mergeCell ref="G284:AB284"/>
    <mergeCell ref="AC284:AK284"/>
    <mergeCell ref="A285:E285"/>
    <mergeCell ref="G285:AM285"/>
    <mergeCell ref="A286:E286"/>
    <mergeCell ref="G286:U286"/>
    <mergeCell ref="V286:AM286"/>
    <mergeCell ref="A287:E287"/>
    <mergeCell ref="G287:AM287"/>
    <mergeCell ref="A288:AM288"/>
    <mergeCell ref="A290:Z290"/>
    <mergeCell ref="AA290:AM290"/>
    <mergeCell ref="A291:AM291"/>
    <mergeCell ref="A293:H293"/>
    <mergeCell ref="I293:J293"/>
    <mergeCell ref="K293:N293"/>
    <mergeCell ref="O293:R293"/>
    <mergeCell ref="S293:X293"/>
    <mergeCell ref="Y293:AE293"/>
    <mergeCell ref="A301:AG301"/>
    <mergeCell ref="AH301:AM301"/>
    <mergeCell ref="A302:AM302"/>
    <mergeCell ref="A303:Z303"/>
    <mergeCell ref="AA303:AM303"/>
    <mergeCell ref="A304:Z304"/>
    <mergeCell ref="AA304:AM304"/>
    <mergeCell ref="A305:Z305"/>
    <mergeCell ref="AA305:AM305"/>
    <mergeCell ref="A307:K307"/>
    <mergeCell ref="L307:O307"/>
    <mergeCell ref="P307:S307"/>
    <mergeCell ref="T307:AA307"/>
    <mergeCell ref="AB307:AJ307"/>
    <mergeCell ref="AK307:AM307"/>
    <mergeCell ref="Q297:V297"/>
    <mergeCell ref="W297:AC297"/>
    <mergeCell ref="AD297:AJ297"/>
    <mergeCell ref="A300:H300"/>
    <mergeCell ref="I300:J300"/>
    <mergeCell ref="K300:P300"/>
    <mergeCell ref="Q300:T300"/>
    <mergeCell ref="U300:X300"/>
    <mergeCell ref="Y300:AD300"/>
    <mergeCell ref="AE300:AM300"/>
    <mergeCell ref="A310:K310"/>
    <mergeCell ref="L310:O310"/>
    <mergeCell ref="P310:S310"/>
    <mergeCell ref="T310:AA310"/>
    <mergeCell ref="AB310:AJ310"/>
    <mergeCell ref="AK310:AM310"/>
    <mergeCell ref="A306:AM306"/>
    <mergeCell ref="A308:AG308"/>
    <mergeCell ref="AH308:AM308"/>
    <mergeCell ref="A309:AM309"/>
    <mergeCell ref="A325:E325"/>
    <mergeCell ref="G325:AM325"/>
    <mergeCell ref="A326:E326"/>
    <mergeCell ref="G326:U326"/>
    <mergeCell ref="V326:AM326"/>
    <mergeCell ref="A327:E327"/>
    <mergeCell ref="G327:AM327"/>
    <mergeCell ref="A312:AM312"/>
    <mergeCell ref="A313:G313"/>
    <mergeCell ref="H313:I313"/>
    <mergeCell ref="J313:L313"/>
    <mergeCell ref="M313:S313"/>
    <mergeCell ref="T313:W313"/>
    <mergeCell ref="X313:Y313"/>
    <mergeCell ref="Z313:AB313"/>
    <mergeCell ref="AC313:AG313"/>
    <mergeCell ref="AH313:AL313"/>
    <mergeCell ref="A314:AG314"/>
    <mergeCell ref="AH314:AM314"/>
    <mergeCell ref="A329:AM329"/>
    <mergeCell ref="A330:Z330"/>
    <mergeCell ref="AA330:AM330"/>
    <mergeCell ref="A332:AM332"/>
    <mergeCell ref="A333:H333"/>
    <mergeCell ref="I333:J333"/>
    <mergeCell ref="K333:N333"/>
    <mergeCell ref="O333:R333"/>
    <mergeCell ref="S333:X333"/>
    <mergeCell ref="Y333:AE333"/>
    <mergeCell ref="AF333:AJ333"/>
    <mergeCell ref="AK333:AM333"/>
    <mergeCell ref="A315:AM315"/>
    <mergeCell ref="A316:AG316"/>
    <mergeCell ref="AH316:AM316"/>
    <mergeCell ref="A317:AG317"/>
    <mergeCell ref="AH317:AM317"/>
    <mergeCell ref="A318:AG318"/>
    <mergeCell ref="AH318:AM318"/>
    <mergeCell ref="A319:AM319"/>
    <mergeCell ref="A320:AM320"/>
    <mergeCell ref="A322:E322"/>
    <mergeCell ref="G322:U322"/>
    <mergeCell ref="V322:AM322"/>
    <mergeCell ref="A323:E323"/>
    <mergeCell ref="G323:AM323"/>
    <mergeCell ref="A324:E324"/>
    <mergeCell ref="G324:AB324"/>
    <mergeCell ref="AC324:AK324"/>
    <mergeCell ref="A338:AG338"/>
    <mergeCell ref="AH338:AM338"/>
    <mergeCell ref="A339:AM339"/>
    <mergeCell ref="A340:H340"/>
    <mergeCell ref="I340:J340"/>
    <mergeCell ref="K340:P340"/>
    <mergeCell ref="Q340:T340"/>
    <mergeCell ref="U340:X340"/>
    <mergeCell ref="Y340:AD340"/>
    <mergeCell ref="AE340:AM340"/>
    <mergeCell ref="A341:AG341"/>
    <mergeCell ref="AH341:AM341"/>
    <mergeCell ref="A342:AM342"/>
    <mergeCell ref="A343:Z343"/>
    <mergeCell ref="AA343:AM343"/>
    <mergeCell ref="A344:Z344"/>
    <mergeCell ref="AA344:AM344"/>
    <mergeCell ref="A385:Z385"/>
    <mergeCell ref="AA385:AM385"/>
    <mergeCell ref="A386:AM386"/>
    <mergeCell ref="A387:K387"/>
    <mergeCell ref="L387:O387"/>
    <mergeCell ref="P387:S387"/>
    <mergeCell ref="T387:AA387"/>
    <mergeCell ref="AB387:AJ387"/>
    <mergeCell ref="AK387:AM387"/>
    <mergeCell ref="A388:AG388"/>
    <mergeCell ref="AH388:AM388"/>
    <mergeCell ref="A389:AM389"/>
    <mergeCell ref="A391:AG391"/>
    <mergeCell ref="AH391:AM391"/>
    <mergeCell ref="A392:AM392"/>
    <mergeCell ref="A334:AG334"/>
    <mergeCell ref="AH334:AM334"/>
    <mergeCell ref="A335:AM335"/>
    <mergeCell ref="A336:H336"/>
    <mergeCell ref="I336:J336"/>
    <mergeCell ref="K336:P336"/>
    <mergeCell ref="Q336:V336"/>
    <mergeCell ref="W336:AC336"/>
    <mergeCell ref="AD336:AJ336"/>
    <mergeCell ref="AK336:AM336"/>
    <mergeCell ref="A337:H337"/>
    <mergeCell ref="I337:J337"/>
    <mergeCell ref="K337:P337"/>
    <mergeCell ref="Q337:V337"/>
    <mergeCell ref="W337:AC337"/>
    <mergeCell ref="AD337:AJ337"/>
    <mergeCell ref="AK337:AM337"/>
    <mergeCell ref="W377:AC377"/>
    <mergeCell ref="AD377:AJ377"/>
    <mergeCell ref="AK377:AM377"/>
    <mergeCell ref="A378:AG378"/>
    <mergeCell ref="AH378:AM378"/>
    <mergeCell ref="A379:AM379"/>
    <mergeCell ref="A380:H380"/>
    <mergeCell ref="I380:J380"/>
    <mergeCell ref="K380:P380"/>
    <mergeCell ref="Q380:T380"/>
    <mergeCell ref="U380:X380"/>
    <mergeCell ref="Y380:AD380"/>
    <mergeCell ref="AE380:AM380"/>
    <mergeCell ref="A381:AG381"/>
    <mergeCell ref="AH381:AM381"/>
    <mergeCell ref="A382:AM382"/>
    <mergeCell ref="A384:Z384"/>
    <mergeCell ref="AA384:AM384"/>
    <mergeCell ref="A438:AG438"/>
    <mergeCell ref="AH438:AM438"/>
    <mergeCell ref="A439:AM439"/>
    <mergeCell ref="A441:E441"/>
    <mergeCell ref="G441:AM441"/>
    <mergeCell ref="A442:E442"/>
    <mergeCell ref="G442:U442"/>
    <mergeCell ref="V442:AM442"/>
    <mergeCell ref="A443:E443"/>
    <mergeCell ref="G443:AM443"/>
    <mergeCell ref="A444:E444"/>
    <mergeCell ref="G444:AB444"/>
    <mergeCell ref="AC444:AK444"/>
    <mergeCell ref="A445:E445"/>
    <mergeCell ref="G445:AM445"/>
    <mergeCell ref="G446:U446"/>
    <mergeCell ref="V446:AM446"/>
    <mergeCell ref="A431:AG431"/>
    <mergeCell ref="AH431:AM431"/>
    <mergeCell ref="A432:AM432"/>
    <mergeCell ref="A433:G433"/>
    <mergeCell ref="H433:I433"/>
    <mergeCell ref="J433:L433"/>
    <mergeCell ref="M433:S433"/>
    <mergeCell ref="T433:W433"/>
    <mergeCell ref="X433:Y433"/>
    <mergeCell ref="Z433:AB433"/>
    <mergeCell ref="AC433:AG433"/>
    <mergeCell ref="AH433:AL433"/>
    <mergeCell ref="A434:AG434"/>
    <mergeCell ref="AH434:AM434"/>
    <mergeCell ref="A435:AM435"/>
    <mergeCell ref="A437:AG437"/>
    <mergeCell ref="AH437:AM437"/>
    <mergeCell ref="AH454:AM454"/>
    <mergeCell ref="A455:AM455"/>
    <mergeCell ref="A456:H456"/>
    <mergeCell ref="I456:J456"/>
    <mergeCell ref="K456:P456"/>
    <mergeCell ref="Q456:V456"/>
    <mergeCell ref="W456:AC456"/>
    <mergeCell ref="AD456:AJ456"/>
    <mergeCell ref="AK456:AM456"/>
    <mergeCell ref="K457:P457"/>
    <mergeCell ref="Q457:V457"/>
    <mergeCell ref="W457:AC457"/>
    <mergeCell ref="AD457:AJ457"/>
    <mergeCell ref="Q460:T460"/>
    <mergeCell ref="U460:X460"/>
    <mergeCell ref="Y460:AD460"/>
    <mergeCell ref="AE460:AM460"/>
    <mergeCell ref="A459:AM459"/>
    <mergeCell ref="A460:H460"/>
    <mergeCell ref="I460:J460"/>
    <mergeCell ref="K460:P460"/>
    <mergeCell ref="J473:L473"/>
    <mergeCell ref="M473:S473"/>
    <mergeCell ref="T473:W473"/>
    <mergeCell ref="X473:Y473"/>
    <mergeCell ref="Z473:AB473"/>
    <mergeCell ref="AC473:AG473"/>
    <mergeCell ref="AH473:AL473"/>
    <mergeCell ref="A474:AG474"/>
    <mergeCell ref="AH474:AM474"/>
    <mergeCell ref="A475:AM475"/>
    <mergeCell ref="A476:AG476"/>
    <mergeCell ref="AH476:AM476"/>
    <mergeCell ref="A477:AG477"/>
    <mergeCell ref="AH477:AM477"/>
    <mergeCell ref="A478:AG478"/>
    <mergeCell ref="AH478:AM478"/>
    <mergeCell ref="G447:AM447"/>
    <mergeCell ref="A448:AM448"/>
    <mergeCell ref="A449:AM449"/>
    <mergeCell ref="A450:Z450"/>
    <mergeCell ref="AA450:AM450"/>
    <mergeCell ref="A451:AM451"/>
    <mergeCell ref="A452:AM452"/>
    <mergeCell ref="A453:H453"/>
    <mergeCell ref="I453:J453"/>
    <mergeCell ref="K453:N453"/>
    <mergeCell ref="O453:R453"/>
    <mergeCell ref="S453:X453"/>
    <mergeCell ref="Y453:AE453"/>
    <mergeCell ref="AF453:AJ453"/>
    <mergeCell ref="AK453:AM453"/>
    <mergeCell ref="A454:AG454"/>
    <mergeCell ref="I497:J497"/>
    <mergeCell ref="K497:P497"/>
    <mergeCell ref="Q497:V497"/>
    <mergeCell ref="W497:AC497"/>
    <mergeCell ref="AD497:AJ497"/>
    <mergeCell ref="AK497:AM497"/>
    <mergeCell ref="A498:AG498"/>
    <mergeCell ref="AH498:AM498"/>
    <mergeCell ref="A500:H500"/>
    <mergeCell ref="I500:J500"/>
    <mergeCell ref="K500:P500"/>
    <mergeCell ref="Q500:T500"/>
    <mergeCell ref="U500:X500"/>
    <mergeCell ref="Y500:AD500"/>
    <mergeCell ref="AE500:AM500"/>
    <mergeCell ref="A463:Z463"/>
    <mergeCell ref="AA463:AM463"/>
    <mergeCell ref="A464:Z464"/>
    <mergeCell ref="AA464:AM464"/>
    <mergeCell ref="A465:Z465"/>
    <mergeCell ref="AA465:AM465"/>
    <mergeCell ref="A466:AM466"/>
    <mergeCell ref="A467:K467"/>
    <mergeCell ref="L467:O467"/>
    <mergeCell ref="P467:S467"/>
    <mergeCell ref="T467:AA467"/>
    <mergeCell ref="AB467:AJ467"/>
    <mergeCell ref="AK467:AM467"/>
    <mergeCell ref="A468:AG468"/>
    <mergeCell ref="AH468:AM468"/>
    <mergeCell ref="A473:G473"/>
    <mergeCell ref="H473:I473"/>
    <mergeCell ref="A511:AG511"/>
    <mergeCell ref="AH511:AM511"/>
    <mergeCell ref="A512:AM512"/>
    <mergeCell ref="A513:G513"/>
    <mergeCell ref="H513:I513"/>
    <mergeCell ref="J513:L513"/>
    <mergeCell ref="M513:S513"/>
    <mergeCell ref="T513:W513"/>
    <mergeCell ref="X513:Y513"/>
    <mergeCell ref="Z513:AB513"/>
    <mergeCell ref="AC513:AG513"/>
    <mergeCell ref="AH513:AL513"/>
    <mergeCell ref="A492:AM492"/>
    <mergeCell ref="A493:H493"/>
    <mergeCell ref="I493:J493"/>
    <mergeCell ref="K493:N493"/>
    <mergeCell ref="O493:R493"/>
    <mergeCell ref="S493:X493"/>
    <mergeCell ref="Y493:AE493"/>
    <mergeCell ref="AF493:AJ493"/>
    <mergeCell ref="AK493:AM493"/>
    <mergeCell ref="A494:AG494"/>
    <mergeCell ref="AH494:AM494"/>
    <mergeCell ref="A495:AM495"/>
    <mergeCell ref="A496:H496"/>
    <mergeCell ref="I496:J496"/>
    <mergeCell ref="K496:P496"/>
    <mergeCell ref="Q496:V496"/>
    <mergeCell ref="W496:AC496"/>
    <mergeCell ref="AD496:AJ496"/>
    <mergeCell ref="AK496:AM496"/>
    <mergeCell ref="A497:H497"/>
    <mergeCell ref="A503:Z503"/>
    <mergeCell ref="AA503:AM503"/>
    <mergeCell ref="A504:Z504"/>
    <mergeCell ref="AA504:AM504"/>
    <mergeCell ref="A505:Z505"/>
    <mergeCell ref="AA505:AM505"/>
    <mergeCell ref="A506:AM506"/>
    <mergeCell ref="A507:K507"/>
    <mergeCell ref="L507:O507"/>
    <mergeCell ref="P507:S507"/>
    <mergeCell ref="T507:AA507"/>
    <mergeCell ref="AB507:AJ507"/>
    <mergeCell ref="AK507:AM507"/>
    <mergeCell ref="A508:AG508"/>
    <mergeCell ref="AH508:AM508"/>
    <mergeCell ref="A509:AM509"/>
    <mergeCell ref="A510:K510"/>
    <mergeCell ref="L510:O510"/>
    <mergeCell ref="P510:S510"/>
    <mergeCell ref="T510:AA510"/>
    <mergeCell ref="AB510:AJ510"/>
    <mergeCell ref="AK510:AM510"/>
    <mergeCell ref="A530:Z530"/>
    <mergeCell ref="AA530:AM530"/>
    <mergeCell ref="A532:AM532"/>
    <mergeCell ref="A533:H533"/>
    <mergeCell ref="I533:J533"/>
    <mergeCell ref="K533:N533"/>
    <mergeCell ref="O533:R533"/>
    <mergeCell ref="S533:X533"/>
    <mergeCell ref="Y533:AE533"/>
    <mergeCell ref="AF533:AJ533"/>
    <mergeCell ref="AK533:AM533"/>
    <mergeCell ref="A514:AG514"/>
    <mergeCell ref="AH514:AM514"/>
    <mergeCell ref="A515:AM515"/>
    <mergeCell ref="A517:AG517"/>
    <mergeCell ref="AH517:AM517"/>
    <mergeCell ref="A518:AG518"/>
    <mergeCell ref="AH518:AM518"/>
    <mergeCell ref="A519:AM519"/>
    <mergeCell ref="A520:AM520"/>
    <mergeCell ref="A521:E521"/>
    <mergeCell ref="G521:AM521"/>
    <mergeCell ref="A522:E522"/>
    <mergeCell ref="G522:U522"/>
    <mergeCell ref="V522:AM522"/>
    <mergeCell ref="A523:E523"/>
    <mergeCell ref="G523:AM523"/>
    <mergeCell ref="A524:E524"/>
    <mergeCell ref="G524:AB524"/>
    <mergeCell ref="AC524:AK524"/>
    <mergeCell ref="A548:AG548"/>
    <mergeCell ref="AH548:AM548"/>
    <mergeCell ref="A549:AM549"/>
    <mergeCell ref="A550:K550"/>
    <mergeCell ref="L550:O550"/>
    <mergeCell ref="P550:S550"/>
    <mergeCell ref="T550:AA550"/>
    <mergeCell ref="AB550:AJ550"/>
    <mergeCell ref="AK550:AM550"/>
    <mergeCell ref="A551:AG551"/>
    <mergeCell ref="AH551:AM551"/>
    <mergeCell ref="A552:AM552"/>
    <mergeCell ref="A553:G553"/>
    <mergeCell ref="H553:I553"/>
    <mergeCell ref="J553:L553"/>
    <mergeCell ref="M553:S553"/>
    <mergeCell ref="T553:W553"/>
    <mergeCell ref="X553:Y553"/>
    <mergeCell ref="Z553:AB553"/>
    <mergeCell ref="AC553:AG553"/>
    <mergeCell ref="AH553:AL553"/>
    <mergeCell ref="U540:X540"/>
    <mergeCell ref="Y540:AD540"/>
    <mergeCell ref="AE540:AM540"/>
    <mergeCell ref="A541:AG541"/>
    <mergeCell ref="AH541:AM541"/>
    <mergeCell ref="A543:Z543"/>
    <mergeCell ref="AA543:AM543"/>
    <mergeCell ref="A544:Z544"/>
    <mergeCell ref="AA544:AM544"/>
    <mergeCell ref="A545:Z545"/>
    <mergeCell ref="AA545:AM545"/>
    <mergeCell ref="A546:AM546"/>
    <mergeCell ref="A547:K547"/>
    <mergeCell ref="L547:O547"/>
    <mergeCell ref="P547:S547"/>
    <mergeCell ref="T547:AA547"/>
    <mergeCell ref="AB547:AJ547"/>
    <mergeCell ref="AK547:AM547"/>
    <mergeCell ref="A565:E565"/>
    <mergeCell ref="G565:AM565"/>
    <mergeCell ref="A566:E566"/>
    <mergeCell ref="G566:U566"/>
    <mergeCell ref="V566:AM566"/>
    <mergeCell ref="A567:E567"/>
    <mergeCell ref="G567:AM567"/>
    <mergeCell ref="A568:AM568"/>
    <mergeCell ref="A569:AM569"/>
    <mergeCell ref="A570:Z570"/>
    <mergeCell ref="AA570:AM570"/>
    <mergeCell ref="A571:AM571"/>
    <mergeCell ref="A572:AM572"/>
    <mergeCell ref="A573:H573"/>
    <mergeCell ref="I573:J573"/>
    <mergeCell ref="K573:N573"/>
    <mergeCell ref="O573:R573"/>
    <mergeCell ref="S573:X573"/>
    <mergeCell ref="Y573:AE573"/>
    <mergeCell ref="AF573:AJ573"/>
    <mergeCell ref="AK573:AM573"/>
    <mergeCell ref="A554:AG554"/>
    <mergeCell ref="AH554:AM554"/>
    <mergeCell ref="A556:AG556"/>
    <mergeCell ref="AH556:AM556"/>
    <mergeCell ref="A558:AG558"/>
    <mergeCell ref="AH558:AM558"/>
    <mergeCell ref="A559:AM559"/>
    <mergeCell ref="A560:AM560"/>
    <mergeCell ref="A561:E561"/>
    <mergeCell ref="G561:AM561"/>
    <mergeCell ref="A562:E562"/>
    <mergeCell ref="G562:U562"/>
    <mergeCell ref="V562:AM562"/>
    <mergeCell ref="A563:E563"/>
    <mergeCell ref="G563:AM563"/>
    <mergeCell ref="A564:E564"/>
    <mergeCell ref="G564:AB564"/>
    <mergeCell ref="AC564:AK564"/>
    <mergeCell ref="A578:AG578"/>
    <mergeCell ref="AH578:AM578"/>
    <mergeCell ref="A579:AM579"/>
    <mergeCell ref="A580:H580"/>
    <mergeCell ref="I580:J580"/>
    <mergeCell ref="K580:P580"/>
    <mergeCell ref="Q580:T580"/>
    <mergeCell ref="U580:X580"/>
    <mergeCell ref="Y580:AD580"/>
    <mergeCell ref="AE580:AM580"/>
    <mergeCell ref="A581:AG581"/>
    <mergeCell ref="AH581:AM581"/>
    <mergeCell ref="A582:AM582"/>
    <mergeCell ref="A583:Z583"/>
    <mergeCell ref="AA583:AM583"/>
    <mergeCell ref="A584:Z584"/>
    <mergeCell ref="AA584:AM584"/>
    <mergeCell ref="AC593:AG593"/>
    <mergeCell ref="AH593:AL593"/>
    <mergeCell ref="A596:AG596"/>
    <mergeCell ref="AH596:AM596"/>
    <mergeCell ref="A597:AG597"/>
    <mergeCell ref="AH597:AM597"/>
    <mergeCell ref="A598:AG598"/>
    <mergeCell ref="AH598:AM598"/>
    <mergeCell ref="A600:AM600"/>
    <mergeCell ref="A601:E601"/>
    <mergeCell ref="G601:AM601"/>
    <mergeCell ref="A602:E602"/>
    <mergeCell ref="G602:U602"/>
    <mergeCell ref="V602:AM602"/>
    <mergeCell ref="A603:E603"/>
    <mergeCell ref="G603:AM603"/>
    <mergeCell ref="A574:AG574"/>
    <mergeCell ref="AH574:AM574"/>
    <mergeCell ref="A576:H576"/>
    <mergeCell ref="I576:J576"/>
    <mergeCell ref="K576:P576"/>
    <mergeCell ref="Q576:V576"/>
    <mergeCell ref="W576:AC576"/>
    <mergeCell ref="AD576:AJ576"/>
    <mergeCell ref="AK576:AM576"/>
    <mergeCell ref="A577:H577"/>
    <mergeCell ref="I577:J577"/>
    <mergeCell ref="K577:P577"/>
    <mergeCell ref="Q577:V577"/>
    <mergeCell ref="W577:AC577"/>
    <mergeCell ref="AD577:AJ577"/>
    <mergeCell ref="AK577:AM577"/>
    <mergeCell ref="A622:AM622"/>
    <mergeCell ref="A623:Z623"/>
    <mergeCell ref="AA623:AM623"/>
    <mergeCell ref="A624:Z624"/>
    <mergeCell ref="AA624:AM624"/>
    <mergeCell ref="A625:Z625"/>
    <mergeCell ref="AA625:AM625"/>
    <mergeCell ref="A626:AM626"/>
    <mergeCell ref="A627:K627"/>
    <mergeCell ref="L627:O627"/>
    <mergeCell ref="P627:S627"/>
    <mergeCell ref="T627:AA627"/>
    <mergeCell ref="AB627:AJ627"/>
    <mergeCell ref="AK627:AM627"/>
    <mergeCell ref="A587:K587"/>
    <mergeCell ref="L587:O587"/>
    <mergeCell ref="P587:S587"/>
    <mergeCell ref="T587:AA587"/>
    <mergeCell ref="AB587:AJ587"/>
    <mergeCell ref="A590:K590"/>
    <mergeCell ref="L590:O590"/>
    <mergeCell ref="P590:S590"/>
    <mergeCell ref="T590:AA590"/>
    <mergeCell ref="AB590:AJ590"/>
    <mergeCell ref="A593:G593"/>
    <mergeCell ref="H593:I593"/>
    <mergeCell ref="J593:L593"/>
    <mergeCell ref="M593:S593"/>
    <mergeCell ref="T593:W593"/>
    <mergeCell ref="X593:Y593"/>
    <mergeCell ref="W616:AC616"/>
    <mergeCell ref="Z593:AB593"/>
    <mergeCell ref="A634:AG634"/>
    <mergeCell ref="AH634:AM634"/>
    <mergeCell ref="A635:AM635"/>
    <mergeCell ref="A636:AG636"/>
    <mergeCell ref="AH636:AM636"/>
    <mergeCell ref="A637:AG637"/>
    <mergeCell ref="AH637:AM637"/>
    <mergeCell ref="A640:AM640"/>
    <mergeCell ref="A641:E641"/>
    <mergeCell ref="G641:AM641"/>
    <mergeCell ref="A642:E642"/>
    <mergeCell ref="G642:U642"/>
    <mergeCell ref="V642:AM642"/>
    <mergeCell ref="AD616:AJ616"/>
    <mergeCell ref="AK616:AM616"/>
    <mergeCell ref="A617:H617"/>
    <mergeCell ref="I617:J617"/>
    <mergeCell ref="K617:P617"/>
    <mergeCell ref="Q617:V617"/>
    <mergeCell ref="W617:AC617"/>
    <mergeCell ref="AD617:AJ617"/>
    <mergeCell ref="AK617:AM617"/>
    <mergeCell ref="A618:AG618"/>
    <mergeCell ref="AH618:AM618"/>
    <mergeCell ref="A620:H620"/>
    <mergeCell ref="I620:J620"/>
    <mergeCell ref="K620:P620"/>
    <mergeCell ref="Q620:T620"/>
    <mergeCell ref="U620:X620"/>
    <mergeCell ref="Y620:AD620"/>
    <mergeCell ref="AE620:AM620"/>
    <mergeCell ref="AH621:AM621"/>
    <mergeCell ref="A628:AG628"/>
    <mergeCell ref="AH628:AM628"/>
    <mergeCell ref="A629:AM629"/>
    <mergeCell ref="A630:K630"/>
    <mergeCell ref="L630:O630"/>
    <mergeCell ref="P630:S630"/>
    <mergeCell ref="T630:AA630"/>
    <mergeCell ref="AB630:AJ630"/>
    <mergeCell ref="AK630:AM630"/>
    <mergeCell ref="A631:AG631"/>
    <mergeCell ref="AH631:AM631"/>
    <mergeCell ref="A632:AM632"/>
    <mergeCell ref="A633:G633"/>
    <mergeCell ref="H633:I633"/>
    <mergeCell ref="J633:L633"/>
    <mergeCell ref="M633:S633"/>
    <mergeCell ref="T633:W633"/>
    <mergeCell ref="X633:Y633"/>
    <mergeCell ref="Z633:AB633"/>
    <mergeCell ref="AC633:AG633"/>
    <mergeCell ref="AH633:AL633"/>
    <mergeCell ref="A647:E647"/>
    <mergeCell ref="G647:AM647"/>
    <mergeCell ref="A648:AM648"/>
    <mergeCell ref="A649:AM649"/>
    <mergeCell ref="A650:Z650"/>
    <mergeCell ref="AA650:AM650"/>
    <mergeCell ref="A651:AM651"/>
    <mergeCell ref="A652:AM652"/>
    <mergeCell ref="A653:H653"/>
    <mergeCell ref="I653:J653"/>
    <mergeCell ref="K653:N653"/>
    <mergeCell ref="O653:R653"/>
    <mergeCell ref="S653:X653"/>
    <mergeCell ref="Y653:AE653"/>
    <mergeCell ref="AF653:AJ653"/>
    <mergeCell ref="AK653:AM653"/>
    <mergeCell ref="A654:AG654"/>
    <mergeCell ref="AH654:AM654"/>
    <mergeCell ref="AA665:AM665"/>
    <mergeCell ref="A666:AM666"/>
    <mergeCell ref="A667:K667"/>
    <mergeCell ref="L667:O667"/>
    <mergeCell ref="P667:S667"/>
    <mergeCell ref="T667:AA667"/>
    <mergeCell ref="AB667:AJ667"/>
    <mergeCell ref="AK667:AM667"/>
    <mergeCell ref="A668:AG668"/>
    <mergeCell ref="AH668:AM668"/>
    <mergeCell ref="A670:K670"/>
    <mergeCell ref="L670:O670"/>
    <mergeCell ref="P670:S670"/>
    <mergeCell ref="T670:AA670"/>
    <mergeCell ref="AB670:AJ670"/>
    <mergeCell ref="AK670:AM670"/>
    <mergeCell ref="A671:AG671"/>
    <mergeCell ref="AH671:AM671"/>
    <mergeCell ref="A682:E682"/>
    <mergeCell ref="G682:U682"/>
    <mergeCell ref="V682:AM682"/>
    <mergeCell ref="A683:E683"/>
    <mergeCell ref="G683:AM683"/>
    <mergeCell ref="A684:E684"/>
    <mergeCell ref="G684:AB684"/>
    <mergeCell ref="AC684:AK684"/>
    <mergeCell ref="A685:E685"/>
    <mergeCell ref="G685:AM685"/>
    <mergeCell ref="A686:E686"/>
    <mergeCell ref="G686:U686"/>
    <mergeCell ref="V686:AM686"/>
    <mergeCell ref="A687:E687"/>
    <mergeCell ref="G687:AM687"/>
    <mergeCell ref="A689:AM689"/>
    <mergeCell ref="A659:AM659"/>
    <mergeCell ref="A660:H660"/>
    <mergeCell ref="I660:J660"/>
    <mergeCell ref="K660:P660"/>
    <mergeCell ref="Q660:T660"/>
    <mergeCell ref="U660:X660"/>
    <mergeCell ref="Y660:AD660"/>
    <mergeCell ref="AE660:AM660"/>
    <mergeCell ref="A661:AG661"/>
    <mergeCell ref="AH661:AM661"/>
    <mergeCell ref="A662:AM662"/>
    <mergeCell ref="A663:Z663"/>
    <mergeCell ref="AA663:AM663"/>
    <mergeCell ref="A664:Z664"/>
    <mergeCell ref="AA664:AM664"/>
    <mergeCell ref="A665:Z665"/>
    <mergeCell ref="A696:H696"/>
    <mergeCell ref="I696:J696"/>
    <mergeCell ref="K696:P696"/>
    <mergeCell ref="Q696:V696"/>
    <mergeCell ref="W696:AC696"/>
    <mergeCell ref="AD696:AJ696"/>
    <mergeCell ref="AK696:AM696"/>
    <mergeCell ref="A698:AM698"/>
    <mergeCell ref="A699:H699"/>
    <mergeCell ref="I699:J699"/>
    <mergeCell ref="K699:P699"/>
    <mergeCell ref="Q699:T699"/>
    <mergeCell ref="U699:X699"/>
    <mergeCell ref="Y699:AD699"/>
    <mergeCell ref="AE699:AM699"/>
    <mergeCell ref="A673:G673"/>
    <mergeCell ref="H673:I673"/>
    <mergeCell ref="J673:L673"/>
    <mergeCell ref="M673:S673"/>
    <mergeCell ref="T673:W673"/>
    <mergeCell ref="X673:Y673"/>
    <mergeCell ref="Z673:AB673"/>
    <mergeCell ref="AC673:AG673"/>
    <mergeCell ref="AH673:AL673"/>
    <mergeCell ref="A676:AG676"/>
    <mergeCell ref="AH676:AM676"/>
    <mergeCell ref="A678:AG678"/>
    <mergeCell ref="AH678:AM678"/>
    <mergeCell ref="A679:AM679"/>
    <mergeCell ref="A680:AM680"/>
    <mergeCell ref="A681:E681"/>
    <mergeCell ref="G681:AM681"/>
    <mergeCell ref="A690:Z690"/>
    <mergeCell ref="AA690:AM690"/>
    <mergeCell ref="A691:AM691"/>
    <mergeCell ref="A692:H692"/>
    <mergeCell ref="I692:J692"/>
    <mergeCell ref="K692:N692"/>
    <mergeCell ref="O692:R692"/>
    <mergeCell ref="S692:X692"/>
    <mergeCell ref="Y692:AE692"/>
    <mergeCell ref="AF692:AJ692"/>
    <mergeCell ref="AK692:AM692"/>
    <mergeCell ref="A693:AG693"/>
    <mergeCell ref="AH693:AM693"/>
    <mergeCell ref="A694:AM694"/>
    <mergeCell ref="A695:H695"/>
    <mergeCell ref="I695:J695"/>
    <mergeCell ref="K695:P695"/>
    <mergeCell ref="Q695:V695"/>
    <mergeCell ref="W695:AC695"/>
    <mergeCell ref="AD695:AJ695"/>
    <mergeCell ref="AK695:AM695"/>
    <mergeCell ref="A708:AM708"/>
    <mergeCell ref="A709:K709"/>
    <mergeCell ref="L709:O709"/>
    <mergeCell ref="P709:S709"/>
    <mergeCell ref="T709:AA709"/>
    <mergeCell ref="AB709:AJ709"/>
    <mergeCell ref="AK709:AM709"/>
    <mergeCell ref="A710:AG710"/>
    <mergeCell ref="AH710:AM710"/>
    <mergeCell ref="A711:AM711"/>
    <mergeCell ref="A712:G712"/>
    <mergeCell ref="H712:I712"/>
    <mergeCell ref="J712:L712"/>
    <mergeCell ref="M712:S712"/>
    <mergeCell ref="T712:W712"/>
    <mergeCell ref="X712:Y712"/>
    <mergeCell ref="Z712:AB712"/>
    <mergeCell ref="AC712:AG712"/>
    <mergeCell ref="AH712:AL712"/>
    <mergeCell ref="A700:AG700"/>
    <mergeCell ref="AH700:AM700"/>
    <mergeCell ref="A702:Z702"/>
    <mergeCell ref="AA702:AM702"/>
    <mergeCell ref="A703:Z703"/>
    <mergeCell ref="AA703:AM703"/>
    <mergeCell ref="A704:Z704"/>
    <mergeCell ref="AA704:AM704"/>
    <mergeCell ref="A705:AM705"/>
    <mergeCell ref="A706:K706"/>
    <mergeCell ref="L706:O706"/>
    <mergeCell ref="P706:S706"/>
    <mergeCell ref="T706:AA706"/>
    <mergeCell ref="AB706:AJ706"/>
    <mergeCell ref="AK706:AM706"/>
    <mergeCell ref="A707:AG707"/>
    <mergeCell ref="AH707:AM707"/>
    <mergeCell ref="Q735:V735"/>
    <mergeCell ref="W735:AC735"/>
    <mergeCell ref="AD735:AJ735"/>
    <mergeCell ref="A736:H736"/>
    <mergeCell ref="I736:J736"/>
    <mergeCell ref="K736:P736"/>
    <mergeCell ref="Q736:V736"/>
    <mergeCell ref="W736:AC736"/>
    <mergeCell ref="AD736:AJ736"/>
    <mergeCell ref="A737:AG737"/>
    <mergeCell ref="AH737:AM737"/>
    <mergeCell ref="A738:AM738"/>
    <mergeCell ref="A739:H739"/>
    <mergeCell ref="I739:J739"/>
    <mergeCell ref="K739:P739"/>
    <mergeCell ref="Q739:T739"/>
    <mergeCell ref="U739:X739"/>
    <mergeCell ref="Y739:AD739"/>
    <mergeCell ref="AE739:AM739"/>
    <mergeCell ref="AK735:AM735"/>
    <mergeCell ref="AK736:AM736"/>
    <mergeCell ref="A750:AG750"/>
    <mergeCell ref="AH750:AM750"/>
    <mergeCell ref="A751:AM751"/>
    <mergeCell ref="A752:G752"/>
    <mergeCell ref="H752:I752"/>
    <mergeCell ref="J752:L752"/>
    <mergeCell ref="M752:S752"/>
    <mergeCell ref="T752:W752"/>
    <mergeCell ref="X752:Y752"/>
    <mergeCell ref="Z752:AB752"/>
    <mergeCell ref="AC752:AG752"/>
    <mergeCell ref="AH752:AL752"/>
    <mergeCell ref="A753:AG753"/>
    <mergeCell ref="AH753:AM753"/>
    <mergeCell ref="A727:AM727"/>
    <mergeCell ref="A729:Z729"/>
    <mergeCell ref="AA729:AM729"/>
    <mergeCell ref="A730:AM730"/>
    <mergeCell ref="A731:AM731"/>
    <mergeCell ref="A732:H732"/>
    <mergeCell ref="I732:J732"/>
    <mergeCell ref="K732:N732"/>
    <mergeCell ref="O732:R732"/>
    <mergeCell ref="S732:X732"/>
    <mergeCell ref="Y732:AE732"/>
    <mergeCell ref="AF732:AJ732"/>
    <mergeCell ref="A733:AG733"/>
    <mergeCell ref="AH733:AM733"/>
    <mergeCell ref="A734:AM734"/>
    <mergeCell ref="A735:H735"/>
    <mergeCell ref="I735:J735"/>
    <mergeCell ref="K735:P735"/>
    <mergeCell ref="A742:Z742"/>
    <mergeCell ref="AA742:AM742"/>
    <mergeCell ref="A743:Z743"/>
    <mergeCell ref="AA743:AM743"/>
    <mergeCell ref="A744:Z744"/>
    <mergeCell ref="AA744:AM744"/>
    <mergeCell ref="A745:AM745"/>
    <mergeCell ref="A746:K746"/>
    <mergeCell ref="L746:O746"/>
    <mergeCell ref="P746:S746"/>
    <mergeCell ref="T746:AA746"/>
    <mergeCell ref="AB746:AJ746"/>
    <mergeCell ref="AK746:AM746"/>
    <mergeCell ref="A749:K749"/>
    <mergeCell ref="L749:O749"/>
    <mergeCell ref="P749:S749"/>
    <mergeCell ref="T749:AA749"/>
    <mergeCell ref="AB749:AJ749"/>
    <mergeCell ref="AK749:AM749"/>
    <mergeCell ref="A747:AG747"/>
    <mergeCell ref="AH747:AM747"/>
    <mergeCell ref="A748:AM748"/>
    <mergeCell ref="A771:AM771"/>
    <mergeCell ref="A772:H772"/>
    <mergeCell ref="I772:J772"/>
    <mergeCell ref="K772:N772"/>
    <mergeCell ref="O772:R772"/>
    <mergeCell ref="S772:X772"/>
    <mergeCell ref="Y772:AE772"/>
    <mergeCell ref="AF772:AJ772"/>
    <mergeCell ref="AK772:AM772"/>
    <mergeCell ref="A773:AG773"/>
    <mergeCell ref="AH773:AM773"/>
    <mergeCell ref="A774:AM774"/>
    <mergeCell ref="A775:H775"/>
    <mergeCell ref="I775:J775"/>
    <mergeCell ref="K775:P775"/>
    <mergeCell ref="Q775:V775"/>
    <mergeCell ref="W775:AC775"/>
    <mergeCell ref="AD775:AJ775"/>
    <mergeCell ref="AK775:AM775"/>
    <mergeCell ref="A780:AG780"/>
    <mergeCell ref="AH780:AM780"/>
    <mergeCell ref="A781:AM781"/>
    <mergeCell ref="A782:Z782"/>
    <mergeCell ref="AA782:AM782"/>
    <mergeCell ref="A783:Z783"/>
    <mergeCell ref="AA783:AM783"/>
    <mergeCell ref="A784:Z784"/>
    <mergeCell ref="AA784:AM784"/>
    <mergeCell ref="A785:AM785"/>
    <mergeCell ref="A786:K786"/>
    <mergeCell ref="L786:O786"/>
    <mergeCell ref="P786:S786"/>
    <mergeCell ref="T786:AA786"/>
    <mergeCell ref="AB786:AJ786"/>
    <mergeCell ref="AK786:AM786"/>
    <mergeCell ref="G762:AM762"/>
    <mergeCell ref="A763:E763"/>
    <mergeCell ref="G763:AB763"/>
    <mergeCell ref="AC763:AK763"/>
    <mergeCell ref="A764:E764"/>
    <mergeCell ref="G764:AM764"/>
    <mergeCell ref="A765:E765"/>
    <mergeCell ref="G765:U765"/>
    <mergeCell ref="V765:AM765"/>
    <mergeCell ref="A766:E766"/>
    <mergeCell ref="G766:AM766"/>
    <mergeCell ref="A767:AM767"/>
    <mergeCell ref="A768:AM768"/>
    <mergeCell ref="A769:Z769"/>
    <mergeCell ref="AA769:AM769"/>
    <mergeCell ref="A770:AM770"/>
    <mergeCell ref="A776:H776"/>
    <mergeCell ref="I776:J776"/>
    <mergeCell ref="K776:P776"/>
    <mergeCell ref="Q776:V776"/>
    <mergeCell ref="W776:AC776"/>
    <mergeCell ref="AD776:AJ776"/>
    <mergeCell ref="AK776:AM776"/>
    <mergeCell ref="A777:AG777"/>
    <mergeCell ref="AH777:AM777"/>
    <mergeCell ref="A778:AM778"/>
    <mergeCell ref="A779:H779"/>
    <mergeCell ref="I779:J779"/>
    <mergeCell ref="K779:P779"/>
    <mergeCell ref="Q779:T779"/>
    <mergeCell ref="U779:X779"/>
    <mergeCell ref="Y779:AD779"/>
    <mergeCell ref="AE779:AM779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5FDB7-BA23-40A8-9716-1C703E18B3B6}">
  <sheetPr>
    <tabColor rgb="FF92D050"/>
  </sheetPr>
  <dimension ref="A1:V1002"/>
  <sheetViews>
    <sheetView view="pageBreakPreview" zoomScaleNormal="100" zoomScaleSheetLayoutView="100" workbookViewId="0">
      <selection activeCell="H24" sqref="H24"/>
    </sheetView>
  </sheetViews>
  <sheetFormatPr defaultColWidth="14.42578125" defaultRowHeight="12.75" x14ac:dyDescent="0.2"/>
  <cols>
    <col min="1" max="1" width="7.7109375" style="68" customWidth="1"/>
    <col min="2" max="2" width="23.7109375" style="68" customWidth="1"/>
    <col min="3" max="7" width="18.7109375" style="68" customWidth="1"/>
    <col min="8" max="22" width="11.5703125" style="32" customWidth="1"/>
    <col min="23" max="16384" width="14.42578125" style="32"/>
  </cols>
  <sheetData>
    <row r="1" spans="1:22" ht="15" customHeight="1" x14ac:dyDescent="0.2">
      <c r="A1" s="447" t="s">
        <v>157</v>
      </c>
      <c r="B1" s="447"/>
      <c r="C1" s="447"/>
      <c r="D1" s="447"/>
      <c r="E1" s="447"/>
      <c r="F1" s="447"/>
      <c r="G1" s="447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2">
      <c r="A2" s="41"/>
      <c r="B2" s="59"/>
      <c r="C2" s="59"/>
      <c r="D2" s="59"/>
      <c r="E2" s="59"/>
      <c r="F2" s="41"/>
      <c r="G2" s="42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2">
      <c r="A3" s="448" t="s">
        <v>4</v>
      </c>
      <c r="B3" s="61"/>
      <c r="C3" s="449" t="s">
        <v>137</v>
      </c>
      <c r="D3" s="449"/>
      <c r="E3" s="62"/>
      <c r="F3" s="450" t="s">
        <v>138</v>
      </c>
      <c r="G3" s="45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x14ac:dyDescent="0.2">
      <c r="A4" s="448"/>
      <c r="B4" s="60" t="s">
        <v>123</v>
      </c>
      <c r="C4" s="60" t="s">
        <v>139</v>
      </c>
      <c r="D4" s="60" t="s">
        <v>124</v>
      </c>
      <c r="E4" s="60" t="s">
        <v>122</v>
      </c>
      <c r="F4" s="63" t="s">
        <v>140</v>
      </c>
      <c r="G4" s="63" t="s">
        <v>141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ht="15" x14ac:dyDescent="0.2">
      <c r="A5" s="54">
        <v>40485</v>
      </c>
      <c r="B5" s="36" t="s">
        <v>125</v>
      </c>
      <c r="C5" s="64">
        <v>2.4550544956819289</v>
      </c>
      <c r="D5" s="44" t="s">
        <v>142</v>
      </c>
      <c r="E5" s="65">
        <f t="shared" ref="E5:E16" si="0">C5*1000</f>
        <v>2455.054495681929</v>
      </c>
      <c r="F5" s="66">
        <f>E5/(1-([1]Betuminoso!$C$21+[1]Betuminoso!$C$22-[1]Betuminoso!$C$22*[1]Betuminoso!$C$21))*(1+$C$20)</f>
        <v>3893.1819355307684</v>
      </c>
      <c r="G5" s="66">
        <f>E5/(1-([1]Betuminoso!$C$21+[1]Betuminoso!$C$22-[1]Betuminoso!$C$22*[1]Betuminoso!$C$21))*(1+$C$19)</f>
        <v>3742.8150184991177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2" ht="15" x14ac:dyDescent="0.2">
      <c r="A6" s="54">
        <v>40490</v>
      </c>
      <c r="B6" s="36" t="s">
        <v>126</v>
      </c>
      <c r="C6" s="64">
        <v>2.8225719131794236</v>
      </c>
      <c r="D6" s="44" t="s">
        <v>142</v>
      </c>
      <c r="E6" s="65">
        <f t="shared" si="0"/>
        <v>2822.5719131794235</v>
      </c>
      <c r="F6" s="66">
        <f>E6/(1-([1]Betuminoso!$C$21+[1]Betuminoso!$C$22-[1]Betuminoso!$C$22*[1]Betuminoso!$C$21))*(1+$C$20)</f>
        <v>4475.9845467602745</v>
      </c>
      <c r="G6" s="66">
        <f>E6/(1-([1]Betuminoso!$C$21+[1]Betuminoso!$C$22-[1]Betuminoso!$C$22*[1]Betuminoso!$C$21))*(1+$C$19)</f>
        <v>4303.1079619710517</v>
      </c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2" ht="15" x14ac:dyDescent="0.2">
      <c r="A7" s="54">
        <v>40495</v>
      </c>
      <c r="B7" s="36" t="s">
        <v>127</v>
      </c>
      <c r="C7" s="43">
        <v>3.1512577568037652</v>
      </c>
      <c r="D7" s="44" t="s">
        <v>142</v>
      </c>
      <c r="E7" s="65">
        <f t="shared" si="0"/>
        <v>3151.257756803765</v>
      </c>
      <c r="F7" s="66">
        <f>E7/(1-([1]Betuminoso!$C$21+[1]Betuminoso!$C$22-[1]Betuminoso!$C$22*[1]Betuminoso!$C$21))*(1+$C$20)</f>
        <v>4997.2087359233501</v>
      </c>
      <c r="G7" s="66">
        <f>E7/(1-([1]Betuminoso!$C$21+[1]Betuminoso!$C$22-[1]Betuminoso!$C$22*[1]Betuminoso!$C$21))*(1+$C$19)</f>
        <v>4804.2008354893351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</row>
    <row r="8" spans="1:22" ht="15" x14ac:dyDescent="0.2">
      <c r="A8" s="54">
        <v>40500</v>
      </c>
      <c r="B8" s="36" t="s">
        <v>128</v>
      </c>
      <c r="C8" s="64">
        <v>2.8542046761243083</v>
      </c>
      <c r="D8" s="44" t="s">
        <v>142</v>
      </c>
      <c r="E8" s="65">
        <f t="shared" si="0"/>
        <v>2854.2046761243082</v>
      </c>
      <c r="F8" s="66">
        <f>E8/(1-([1]Betuminoso!$C$21+[1]Betuminoso!$C$22-[1]Betuminoso!$C$22*[1]Betuminoso!$C$21))*(1+$C$20)</f>
        <v>4526.1472219613979</v>
      </c>
      <c r="G8" s="66">
        <f>E8/(1-([1]Betuminoso!$C$21+[1]Betuminoso!$C$22-[1]Betuminoso!$C$22*[1]Betuminoso!$C$21))*(1+$C$19)</f>
        <v>4351.3331970666377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</row>
    <row r="9" spans="1:22" ht="15" x14ac:dyDescent="0.2">
      <c r="A9" s="54">
        <v>40501</v>
      </c>
      <c r="B9" s="36" t="s">
        <v>129</v>
      </c>
      <c r="C9" s="67">
        <v>3.2145812620658547</v>
      </c>
      <c r="D9" s="44" t="s">
        <v>143</v>
      </c>
      <c r="E9" s="65">
        <f t="shared" si="0"/>
        <v>3214.5812620658548</v>
      </c>
      <c r="F9" s="66">
        <f>E9/(1-([1]Betuminoso!$C$21+[1]Betuminoso!$C$22-[1]Betuminoso!$C$22*[1]Betuminoso!$C$21))*(1+$C$20)</f>
        <v>5097.6260289872989</v>
      </c>
      <c r="G9" s="66">
        <f>E9/(1-([1]Betuminoso!$C$21+[1]Betuminoso!$C$22-[1]Betuminoso!$C$22*[1]Betuminoso!$C$21))*(1+$C$19)</f>
        <v>4900.7396972277693</v>
      </c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</row>
    <row r="10" spans="1:22" ht="15" x14ac:dyDescent="0.2">
      <c r="A10" s="54">
        <v>40505</v>
      </c>
      <c r="B10" s="36" t="s">
        <v>130</v>
      </c>
      <c r="C10" s="67">
        <v>3.0300872323803194</v>
      </c>
      <c r="D10" s="44" t="s">
        <v>143</v>
      </c>
      <c r="E10" s="65">
        <f t="shared" si="0"/>
        <v>3030.0872323803196</v>
      </c>
      <c r="F10" s="66">
        <f>E10/(1-([1]Betuminoso!$C$21+[1]Betuminoso!$C$22-[1]Betuminoso!$C$22*[1]Betuminoso!$C$21))*(1+$C$20)</f>
        <v>4805.0586644549303</v>
      </c>
      <c r="G10" s="66">
        <f>E10/(1-([1]Betuminoso!$C$21+[1]Betuminoso!$C$22-[1]Betuminoso!$C$22*[1]Betuminoso!$C$21))*(1+$C$19)</f>
        <v>4619.4722034328342</v>
      </c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</row>
    <row r="11" spans="1:22" ht="15" x14ac:dyDescent="0.2">
      <c r="A11" s="54">
        <v>40510</v>
      </c>
      <c r="B11" s="36" t="s">
        <v>131</v>
      </c>
      <c r="C11" s="64">
        <v>2.5626783872973573</v>
      </c>
      <c r="D11" s="44" t="s">
        <v>142</v>
      </c>
      <c r="E11" s="65">
        <f t="shared" si="0"/>
        <v>2562.6783872973574</v>
      </c>
      <c r="F11" s="66">
        <f>E11/(1-([1]Betuminoso!$C$21+[1]Betuminoso!$C$22-[1]Betuminoso!$C$22*[1]Betuminoso!$C$21))*(1+$C$20)</f>
        <v>4063.8499966290719</v>
      </c>
      <c r="G11" s="66">
        <f>E11/(1-([1]Betuminoso!$C$21+[1]Betuminoso!$C$22-[1]Betuminoso!$C$22*[1]Betuminoso!$C$21))*(1+$C$19)</f>
        <v>3906.8913429131135</v>
      </c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</row>
    <row r="12" spans="1:22" ht="15" x14ac:dyDescent="0.2">
      <c r="A12" s="54">
        <v>40511</v>
      </c>
      <c r="B12" s="36" t="s">
        <v>132</v>
      </c>
      <c r="C12" s="64">
        <v>3.4298192765457967</v>
      </c>
      <c r="D12" s="44" t="s">
        <v>142</v>
      </c>
      <c r="E12" s="65">
        <f t="shared" si="0"/>
        <v>3429.8192765457966</v>
      </c>
      <c r="F12" s="66">
        <f>E12/(1-([1]Betuminoso!$C$21+[1]Betuminoso!$C$22-[1]Betuminoso!$C$22*[1]Betuminoso!$C$21))*(1+$C$20)</f>
        <v>5438.946660071726</v>
      </c>
      <c r="G12" s="66">
        <f>E12/(1-([1]Betuminoso!$C$21+[1]Betuminoso!$C$22-[1]Betuminoso!$C$22*[1]Betuminoso!$C$21))*(1+$C$19)</f>
        <v>5228.8774532590005</v>
      </c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</row>
    <row r="13" spans="1:22" ht="15" x14ac:dyDescent="0.2">
      <c r="A13" s="54">
        <v>40515</v>
      </c>
      <c r="B13" s="37" t="s">
        <v>133</v>
      </c>
      <c r="C13" s="67">
        <v>4.1715574317646391</v>
      </c>
      <c r="D13" s="44" t="s">
        <v>142</v>
      </c>
      <c r="E13" s="65">
        <f t="shared" si="0"/>
        <v>4171.5574317646387</v>
      </c>
      <c r="F13" s="66">
        <f>E13/(1-([1]Betuminoso!$C$21+[1]Betuminoso!$C$22-[1]Betuminoso!$C$22*[1]Betuminoso!$C$21))*(1+$C$20)</f>
        <v>6615.1818890130726</v>
      </c>
      <c r="G13" s="66">
        <f>E13/(1-([1]Betuminoso!$C$21+[1]Betuminoso!$C$22-[1]Betuminoso!$C$22*[1]Betuminoso!$C$21))*(1+$C$19)</f>
        <v>6359.6827824400079</v>
      </c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ht="15" x14ac:dyDescent="0.2">
      <c r="A14" s="54">
        <v>40520</v>
      </c>
      <c r="B14" s="36" t="s">
        <v>134</v>
      </c>
      <c r="C14" s="64">
        <v>3.5084528896023341</v>
      </c>
      <c r="D14" s="44" t="s">
        <v>142</v>
      </c>
      <c r="E14" s="65">
        <f t="shared" si="0"/>
        <v>3508.4528896023339</v>
      </c>
      <c r="F14" s="66">
        <f>E14/(1-([1]Betuminoso!$C$21+[1]Betuminoso!$C$22-[1]Betuminoso!$C$22*[1]Betuminoso!$C$21))*(1+$C$20)</f>
        <v>5563.6424509047501</v>
      </c>
      <c r="G14" s="66">
        <f>E14/(1-([1]Betuminoso!$C$21+[1]Betuminoso!$C$22-[1]Betuminoso!$C$22*[1]Betuminoso!$C$21))*(1+$C$19)</f>
        <v>5348.7571009102066</v>
      </c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</row>
    <row r="15" spans="1:22" ht="15" x14ac:dyDescent="0.2">
      <c r="A15" s="54">
        <v>40525</v>
      </c>
      <c r="B15" s="36" t="s">
        <v>135</v>
      </c>
      <c r="C15" s="64">
        <v>3.4781823966451366</v>
      </c>
      <c r="D15" s="44" t="s">
        <v>142</v>
      </c>
      <c r="E15" s="65">
        <f t="shared" si="0"/>
        <v>3478.1823966451366</v>
      </c>
      <c r="F15" s="66">
        <f>E15/(1-([1]Betuminoso!$C$21+[1]Betuminoso!$C$22-[1]Betuminoso!$C$22*[1]Betuminoso!$C$21))*(1+$C$20)</f>
        <v>5515.6400393216873</v>
      </c>
      <c r="G15" s="66">
        <f>E15/(1-([1]Betuminoso!$C$21+[1]Betuminoso!$C$22-[1]Betuminoso!$C$22*[1]Betuminoso!$C$21))*(1+$C$19)</f>
        <v>5302.6086932651451</v>
      </c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ht="15" x14ac:dyDescent="0.2">
      <c r="A16" s="54">
        <v>40526</v>
      </c>
      <c r="B16" s="36" t="s">
        <v>136</v>
      </c>
      <c r="C16" s="67">
        <v>3.6860416997167142</v>
      </c>
      <c r="D16" s="44" t="s">
        <v>143</v>
      </c>
      <c r="E16" s="65">
        <f t="shared" si="0"/>
        <v>3686.0416997167144</v>
      </c>
      <c r="F16" s="66">
        <f>E16/(1-([1]Betuminoso!$C$21+[1]Betuminoso!$C$22-[1]Betuminoso!$C$22*[1]Betuminoso!$C$21))*(1+$C$20)</f>
        <v>5845.2596405458571</v>
      </c>
      <c r="G16" s="66">
        <f>E16/(1-([1]Betuminoso!$C$21+[1]Betuminoso!$C$22-[1]Betuminoso!$C$22*[1]Betuminoso!$C$21))*(1+$C$19)</f>
        <v>5619.4973499688595</v>
      </c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</row>
    <row r="17" spans="1:22" x14ac:dyDescent="0.2">
      <c r="A17" s="41"/>
      <c r="B17" s="59"/>
      <c r="C17" s="59"/>
      <c r="D17" s="59"/>
      <c r="E17" s="59"/>
      <c r="F17" s="41"/>
      <c r="G17" s="42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</row>
    <row r="18" spans="1:22" x14ac:dyDescent="0.2">
      <c r="A18" s="452" t="s">
        <v>158</v>
      </c>
      <c r="B18" s="453"/>
      <c r="C18" s="45" t="s">
        <v>404</v>
      </c>
      <c r="D18" s="454" t="s">
        <v>159</v>
      </c>
      <c r="E18" s="455"/>
      <c r="F18" s="455"/>
      <c r="G18" s="455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spans="1:22" x14ac:dyDescent="0.2">
      <c r="A19" s="452" t="s">
        <v>144</v>
      </c>
      <c r="B19" s="453"/>
      <c r="C19" s="45">
        <v>0.1898</v>
      </c>
      <c r="F19" s="41"/>
      <c r="G19" s="42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2" x14ac:dyDescent="0.2">
      <c r="A20" s="452" t="s">
        <v>145</v>
      </c>
      <c r="B20" s="453"/>
      <c r="C20" s="45">
        <v>0.23760000000000001</v>
      </c>
      <c r="D20" s="460" t="s">
        <v>146</v>
      </c>
      <c r="E20" s="461" t="s">
        <v>137</v>
      </c>
      <c r="F20" s="461"/>
      <c r="G20" s="462" t="s">
        <v>147</v>
      </c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2" ht="12.75" customHeight="1" x14ac:dyDescent="0.2">
      <c r="A21" s="452" t="s">
        <v>148</v>
      </c>
      <c r="B21" s="453"/>
      <c r="C21" s="45">
        <f>19%</f>
        <v>0.19</v>
      </c>
      <c r="D21" s="460"/>
      <c r="E21" s="457" t="s">
        <v>149</v>
      </c>
      <c r="F21" s="457"/>
      <c r="G21" s="462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</row>
    <row r="22" spans="1:22" ht="12.75" customHeight="1" x14ac:dyDescent="0.2">
      <c r="A22" s="458" t="s">
        <v>150</v>
      </c>
      <c r="B22" s="459"/>
      <c r="C22" s="45">
        <f>0.65%+3%</f>
        <v>3.6499999999999998E-2</v>
      </c>
      <c r="D22" s="46"/>
      <c r="F22" s="41"/>
      <c r="G22" s="42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ht="12.75" customHeight="1" x14ac:dyDescent="0.2">
      <c r="A23" s="47"/>
      <c r="B23" s="47"/>
      <c r="C23" s="47"/>
      <c r="D23" s="47"/>
      <c r="E23" s="47"/>
      <c r="F23" s="47"/>
      <c r="G23" s="42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</row>
    <row r="24" spans="1:22" ht="12.75" customHeight="1" x14ac:dyDescent="0.2">
      <c r="A24" s="48" t="s">
        <v>151</v>
      </c>
      <c r="B24" s="49"/>
      <c r="C24" s="49"/>
      <c r="D24" s="49"/>
      <c r="E24" s="49"/>
      <c r="F24" s="49"/>
      <c r="G24" s="42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</row>
    <row r="25" spans="1:22" ht="12.75" customHeight="1" x14ac:dyDescent="0.2">
      <c r="A25" s="50" t="s">
        <v>152</v>
      </c>
      <c r="B25" s="49"/>
      <c r="C25" s="49"/>
      <c r="D25" s="49"/>
      <c r="E25" s="49"/>
      <c r="F25" s="49"/>
      <c r="G25" s="42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</row>
    <row r="26" spans="1:22" ht="12.75" customHeight="1" x14ac:dyDescent="0.2">
      <c r="A26" s="463" t="s">
        <v>153</v>
      </c>
      <c r="B26" s="463"/>
      <c r="C26" s="463"/>
      <c r="D26" s="463"/>
      <c r="E26" s="463"/>
      <c r="F26" s="463"/>
      <c r="G26" s="4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</row>
    <row r="27" spans="1:22" ht="12.75" customHeight="1" x14ac:dyDescent="0.2">
      <c r="A27" s="50" t="s">
        <v>7</v>
      </c>
      <c r="B27" s="49"/>
      <c r="C27" s="49"/>
      <c r="D27" s="49"/>
      <c r="E27" s="49"/>
      <c r="F27" s="49"/>
      <c r="G27" s="42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</row>
    <row r="28" spans="1:22" ht="12.75" customHeight="1" x14ac:dyDescent="0.2">
      <c r="A28" s="463" t="s">
        <v>154</v>
      </c>
      <c r="B28" s="463"/>
      <c r="C28" s="463"/>
      <c r="D28" s="463"/>
      <c r="E28" s="463"/>
      <c r="F28" s="463"/>
      <c r="G28" s="42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</row>
    <row r="29" spans="1:22" ht="12.75" customHeight="1" x14ac:dyDescent="0.2">
      <c r="A29" s="50"/>
      <c r="B29" s="46"/>
      <c r="C29" s="46"/>
      <c r="D29" s="46"/>
      <c r="E29" s="46"/>
      <c r="F29" s="46"/>
      <c r="G29" s="42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</row>
    <row r="30" spans="1:22" ht="12.75" customHeight="1" x14ac:dyDescent="0.2">
      <c r="A30" s="456" t="s">
        <v>169</v>
      </c>
      <c r="B30" s="456"/>
      <c r="C30" s="456"/>
      <c r="D30" s="456"/>
      <c r="E30" s="456"/>
      <c r="F30" s="456"/>
      <c r="G30" s="456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ht="12.75" customHeight="1" x14ac:dyDescent="0.2">
      <c r="A31" s="50"/>
      <c r="B31" s="46"/>
      <c r="C31" s="46"/>
      <c r="D31" s="46"/>
      <c r="E31" s="46"/>
      <c r="F31" s="46"/>
      <c r="G31" s="42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2" ht="12.75" customHeight="1" x14ac:dyDescent="0.2"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</row>
    <row r="33" spans="8:22" ht="12.75" customHeight="1" x14ac:dyDescent="0.2"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</row>
    <row r="34" spans="8:22" ht="12.75" customHeight="1" x14ac:dyDescent="0.2"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</row>
    <row r="35" spans="8:22" ht="12.75" customHeight="1" x14ac:dyDescent="0.2"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8:22" ht="12.75" customHeight="1" x14ac:dyDescent="0.2"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</row>
    <row r="37" spans="8:22" ht="12.75" customHeight="1" x14ac:dyDescent="0.2"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</row>
    <row r="38" spans="8:22" ht="12.75" customHeight="1" x14ac:dyDescent="0.2"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8:22" ht="12.75" customHeight="1" x14ac:dyDescent="0.2"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</row>
    <row r="40" spans="8:22" ht="12.75" customHeight="1" x14ac:dyDescent="0.2"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</row>
    <row r="41" spans="8:22" ht="12.75" customHeight="1" x14ac:dyDescent="0.2"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</row>
    <row r="42" spans="8:22" ht="12.75" customHeight="1" x14ac:dyDescent="0.2"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</row>
    <row r="43" spans="8:22" ht="12.75" customHeight="1" x14ac:dyDescent="0.2"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8:22" ht="12.75" customHeight="1" x14ac:dyDescent="0.2"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</row>
    <row r="45" spans="8:22" ht="12.75" customHeight="1" x14ac:dyDescent="0.2"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</row>
    <row r="46" spans="8:22" ht="12.75" customHeight="1" x14ac:dyDescent="0.2"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</row>
    <row r="47" spans="8:22" ht="12.75" customHeight="1" x14ac:dyDescent="0.2"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</row>
    <row r="48" spans="8:22" ht="12.75" customHeight="1" x14ac:dyDescent="0.2"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</row>
    <row r="49" spans="1:22" ht="12.75" customHeight="1" x14ac:dyDescent="0.2"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2" ht="12.75" customHeight="1" x14ac:dyDescent="0.2"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ht="12.75" customHeight="1" x14ac:dyDescent="0.2">
      <c r="A51" s="46"/>
      <c r="B51" s="46"/>
      <c r="C51" s="46"/>
      <c r="D51" s="46"/>
      <c r="E51" s="46"/>
      <c r="F51" s="46"/>
      <c r="G51" s="42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</row>
    <row r="52" spans="1:22" ht="12.75" customHeight="1" x14ac:dyDescent="0.2">
      <c r="A52" s="46"/>
      <c r="B52" s="46"/>
      <c r="C52" s="46"/>
      <c r="D52" s="46"/>
      <c r="E52" s="46"/>
      <c r="F52" s="46"/>
      <c r="G52" s="42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</row>
    <row r="53" spans="1:22" ht="12.75" customHeight="1" x14ac:dyDescent="0.2">
      <c r="A53" s="46"/>
      <c r="B53" s="46"/>
      <c r="C53" s="46"/>
      <c r="D53" s="46"/>
      <c r="E53" s="46"/>
      <c r="F53" s="46"/>
      <c r="G53" s="42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</row>
    <row r="54" spans="1:22" ht="12.75" customHeight="1" x14ac:dyDescent="0.2">
      <c r="A54" s="46"/>
      <c r="B54" s="46"/>
      <c r="C54" s="46"/>
      <c r="D54" s="46"/>
      <c r="E54" s="46"/>
      <c r="F54" s="46"/>
      <c r="G54" s="42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</row>
    <row r="55" spans="1:22" ht="12.75" customHeight="1" x14ac:dyDescent="0.2">
      <c r="A55" s="46"/>
      <c r="B55" s="46"/>
      <c r="C55" s="46"/>
      <c r="D55" s="46"/>
      <c r="E55" s="46"/>
      <c r="F55" s="46"/>
      <c r="G55" s="42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</row>
    <row r="56" spans="1:22" ht="12.75" customHeight="1" x14ac:dyDescent="0.2">
      <c r="A56" s="46"/>
      <c r="B56" s="46"/>
      <c r="C56" s="46"/>
      <c r="D56" s="46"/>
      <c r="E56" s="46"/>
      <c r="F56" s="46"/>
      <c r="G56" s="42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ht="12.75" customHeight="1" x14ac:dyDescent="0.2">
      <c r="A57" s="46"/>
      <c r="B57" s="46"/>
      <c r="C57" s="46"/>
      <c r="D57" s="46"/>
      <c r="E57" s="46"/>
      <c r="F57" s="46"/>
      <c r="G57" s="42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</row>
    <row r="58" spans="1:22" ht="12.75" customHeight="1" x14ac:dyDescent="0.2">
      <c r="A58" s="46"/>
      <c r="B58" s="46"/>
      <c r="C58" s="46"/>
      <c r="D58" s="46"/>
      <c r="E58" s="46"/>
      <c r="F58" s="46"/>
      <c r="G58" s="42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</row>
    <row r="59" spans="1:22" ht="12.75" customHeight="1" x14ac:dyDescent="0.2">
      <c r="A59" s="46"/>
      <c r="B59" s="46"/>
      <c r="C59" s="46"/>
      <c r="D59" s="46"/>
      <c r="E59" s="46"/>
      <c r="F59" s="46"/>
      <c r="G59" s="42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</row>
    <row r="60" spans="1:22" ht="12.75" customHeight="1" x14ac:dyDescent="0.2">
      <c r="A60" s="46"/>
      <c r="B60" s="46"/>
      <c r="C60" s="46"/>
      <c r="D60" s="46"/>
      <c r="E60" s="46"/>
      <c r="F60" s="46"/>
      <c r="G60" s="42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</row>
    <row r="61" spans="1:22" ht="12.75" customHeight="1" x14ac:dyDescent="0.2">
      <c r="A61" s="46"/>
      <c r="B61" s="46"/>
      <c r="C61" s="46"/>
      <c r="D61" s="46"/>
      <c r="E61" s="46"/>
      <c r="F61" s="46"/>
      <c r="G61" s="42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ht="12.75" customHeight="1" x14ac:dyDescent="0.2">
      <c r="A62" s="46"/>
      <c r="B62" s="46"/>
      <c r="C62" s="46"/>
      <c r="D62" s="46"/>
      <c r="E62" s="46"/>
      <c r="F62" s="46"/>
      <c r="G62" s="42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</row>
    <row r="63" spans="1:22" ht="12.75" customHeight="1" x14ac:dyDescent="0.2">
      <c r="A63" s="46"/>
      <c r="B63" s="46"/>
      <c r="C63" s="46"/>
      <c r="D63" s="46"/>
      <c r="E63" s="46"/>
      <c r="F63" s="46"/>
      <c r="G63" s="42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</row>
    <row r="64" spans="1:22" ht="12.75" customHeight="1" x14ac:dyDescent="0.2">
      <c r="A64" s="46"/>
      <c r="B64" s="46"/>
      <c r="C64" s="46"/>
      <c r="D64" s="46"/>
      <c r="E64" s="46"/>
      <c r="F64" s="46"/>
      <c r="G64" s="42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</row>
    <row r="65" spans="1:22" ht="12.75" customHeight="1" x14ac:dyDescent="0.2">
      <c r="A65" s="46"/>
      <c r="B65" s="46"/>
      <c r="C65" s="46"/>
      <c r="D65" s="46"/>
      <c r="E65" s="46"/>
      <c r="F65" s="46"/>
      <c r="G65" s="42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</row>
    <row r="66" spans="1:22" ht="12.75" customHeight="1" x14ac:dyDescent="0.2">
      <c r="A66" s="46"/>
      <c r="B66" s="46"/>
      <c r="C66" s="46"/>
      <c r="D66" s="46"/>
      <c r="E66" s="46"/>
      <c r="F66" s="46"/>
      <c r="G66" s="42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</row>
    <row r="67" spans="1:22" ht="12.75" customHeight="1" x14ac:dyDescent="0.2">
      <c r="A67" s="46"/>
      <c r="B67" s="46"/>
      <c r="C67" s="46"/>
      <c r="D67" s="46"/>
      <c r="E67" s="46"/>
      <c r="F67" s="46"/>
      <c r="G67" s="42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</row>
    <row r="68" spans="1:22" ht="12.75" customHeight="1" x14ac:dyDescent="0.2">
      <c r="A68" s="46"/>
      <c r="B68" s="46"/>
      <c r="C68" s="46"/>
      <c r="D68" s="46"/>
      <c r="E68" s="46"/>
      <c r="F68" s="46"/>
      <c r="G68" s="42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2" ht="12.75" customHeight="1" x14ac:dyDescent="0.2">
      <c r="A69" s="46"/>
      <c r="B69" s="46"/>
      <c r="C69" s="46"/>
      <c r="D69" s="46"/>
      <c r="E69" s="46"/>
      <c r="F69" s="46"/>
      <c r="G69" s="42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ht="12.75" customHeight="1" x14ac:dyDescent="0.2">
      <c r="A70" s="46"/>
      <c r="B70" s="46"/>
      <c r="C70" s="46"/>
      <c r="D70" s="46"/>
      <c r="E70" s="46"/>
      <c r="F70" s="46"/>
      <c r="G70" s="42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</row>
    <row r="71" spans="1:22" ht="12.75" customHeight="1" x14ac:dyDescent="0.2">
      <c r="A71" s="46"/>
      <c r="B71" s="46"/>
      <c r="C71" s="46"/>
      <c r="D71" s="46"/>
      <c r="E71" s="46"/>
      <c r="F71" s="46"/>
      <c r="G71" s="42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12.75" customHeight="1" x14ac:dyDescent="0.2">
      <c r="A72" s="46"/>
      <c r="B72" s="46"/>
      <c r="C72" s="46"/>
      <c r="D72" s="46"/>
      <c r="E72" s="46"/>
      <c r="F72" s="46"/>
      <c r="G72" s="42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</row>
    <row r="73" spans="1:22" ht="12.75" customHeight="1" x14ac:dyDescent="0.2">
      <c r="A73" s="46"/>
      <c r="B73" s="46"/>
      <c r="C73" s="46"/>
      <c r="D73" s="46"/>
      <c r="E73" s="46"/>
      <c r="F73" s="46"/>
      <c r="G73" s="42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</row>
    <row r="74" spans="1:22" ht="12.75" customHeight="1" x14ac:dyDescent="0.2">
      <c r="A74" s="46"/>
      <c r="B74" s="46"/>
      <c r="C74" s="46"/>
      <c r="D74" s="46"/>
      <c r="E74" s="46"/>
      <c r="F74" s="46"/>
      <c r="G74" s="42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</row>
    <row r="75" spans="1:22" ht="12.75" customHeight="1" x14ac:dyDescent="0.2">
      <c r="A75" s="46"/>
      <c r="B75" s="46"/>
      <c r="C75" s="46"/>
      <c r="D75" s="46"/>
      <c r="E75" s="46"/>
      <c r="F75" s="46"/>
      <c r="G75" s="42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</row>
    <row r="76" spans="1:22" ht="12.75" customHeight="1" x14ac:dyDescent="0.2">
      <c r="A76" s="46"/>
      <c r="B76" s="46"/>
      <c r="C76" s="46"/>
      <c r="D76" s="46"/>
      <c r="E76" s="46"/>
      <c r="F76" s="46"/>
      <c r="G76" s="42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2.75" customHeight="1" x14ac:dyDescent="0.2">
      <c r="A77" s="46"/>
      <c r="B77" s="46"/>
      <c r="C77" s="46"/>
      <c r="D77" s="46"/>
      <c r="E77" s="46"/>
      <c r="F77" s="46"/>
      <c r="G77" s="42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</row>
    <row r="78" spans="1:22" ht="12.75" customHeight="1" x14ac:dyDescent="0.2">
      <c r="A78" s="46"/>
      <c r="B78" s="46"/>
      <c r="C78" s="46"/>
      <c r="D78" s="46"/>
      <c r="E78" s="46"/>
      <c r="F78" s="46"/>
      <c r="G78" s="42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</row>
    <row r="79" spans="1:22" ht="12.75" customHeight="1" x14ac:dyDescent="0.2">
      <c r="A79" s="46"/>
      <c r="B79" s="46"/>
      <c r="C79" s="46"/>
      <c r="D79" s="46"/>
      <c r="E79" s="46"/>
      <c r="F79" s="46"/>
      <c r="G79" s="42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22" ht="12.75" customHeight="1" x14ac:dyDescent="0.2">
      <c r="A80" s="46"/>
      <c r="B80" s="46"/>
      <c r="C80" s="46"/>
      <c r="D80" s="46"/>
      <c r="E80" s="46"/>
      <c r="F80" s="46"/>
      <c r="G80" s="42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</row>
    <row r="81" spans="1:22" ht="12.75" customHeight="1" x14ac:dyDescent="0.2">
      <c r="A81" s="46"/>
      <c r="B81" s="46"/>
      <c r="C81" s="46"/>
      <c r="D81" s="46"/>
      <c r="E81" s="46"/>
      <c r="F81" s="46"/>
      <c r="G81" s="42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</row>
    <row r="82" spans="1:22" ht="12.75" customHeight="1" x14ac:dyDescent="0.2">
      <c r="A82" s="46"/>
      <c r="B82" s="46"/>
      <c r="C82" s="46"/>
      <c r="D82" s="46"/>
      <c r="E82" s="46"/>
      <c r="F82" s="46"/>
      <c r="G82" s="42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</row>
    <row r="83" spans="1:22" ht="12.75" customHeight="1" x14ac:dyDescent="0.2">
      <c r="A83" s="46"/>
      <c r="B83" s="46"/>
      <c r="C83" s="46"/>
      <c r="D83" s="46"/>
      <c r="E83" s="46"/>
      <c r="F83" s="46"/>
      <c r="G83" s="42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</row>
    <row r="84" spans="1:22" ht="12.75" customHeight="1" x14ac:dyDescent="0.2">
      <c r="A84" s="46"/>
      <c r="B84" s="46"/>
      <c r="C84" s="46"/>
      <c r="D84" s="46"/>
      <c r="E84" s="46"/>
      <c r="F84" s="46"/>
      <c r="G84" s="42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</row>
    <row r="85" spans="1:22" ht="12.75" customHeight="1" x14ac:dyDescent="0.2">
      <c r="A85" s="46"/>
      <c r="B85" s="46"/>
      <c r="C85" s="46"/>
      <c r="D85" s="46"/>
      <c r="E85" s="46"/>
      <c r="F85" s="46"/>
      <c r="G85" s="42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</row>
    <row r="86" spans="1:22" ht="12.75" customHeight="1" x14ac:dyDescent="0.2">
      <c r="A86" s="46"/>
      <c r="B86" s="46"/>
      <c r="C86" s="46"/>
      <c r="D86" s="46"/>
      <c r="E86" s="46"/>
      <c r="F86" s="46"/>
      <c r="G86" s="42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</row>
    <row r="87" spans="1:22" ht="12.75" customHeight="1" x14ac:dyDescent="0.2">
      <c r="A87" s="46"/>
      <c r="B87" s="46"/>
      <c r="C87" s="46"/>
      <c r="D87" s="46"/>
      <c r="E87" s="46"/>
      <c r="F87" s="46"/>
      <c r="G87" s="42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</row>
    <row r="88" spans="1:22" ht="12.75" customHeight="1" x14ac:dyDescent="0.2">
      <c r="A88" s="46"/>
      <c r="B88" s="46"/>
      <c r="C88" s="46"/>
      <c r="D88" s="46"/>
      <c r="E88" s="46"/>
      <c r="F88" s="46"/>
      <c r="G88" s="42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</row>
    <row r="89" spans="1:22" ht="12.75" customHeight="1" x14ac:dyDescent="0.2">
      <c r="A89" s="46"/>
      <c r="B89" s="46"/>
      <c r="C89" s="46"/>
      <c r="D89" s="46"/>
      <c r="E89" s="46"/>
      <c r="F89" s="46"/>
      <c r="G89" s="42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</row>
    <row r="90" spans="1:22" ht="12.75" customHeight="1" x14ac:dyDescent="0.2">
      <c r="A90" s="46"/>
      <c r="B90" s="46"/>
      <c r="C90" s="46"/>
      <c r="D90" s="46"/>
      <c r="E90" s="46"/>
      <c r="F90" s="46"/>
      <c r="G90" s="42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</row>
    <row r="91" spans="1:22" ht="12.75" customHeight="1" x14ac:dyDescent="0.2">
      <c r="A91" s="46"/>
      <c r="B91" s="46"/>
      <c r="C91" s="46"/>
      <c r="D91" s="46"/>
      <c r="E91" s="46"/>
      <c r="F91" s="46"/>
      <c r="G91" s="42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</row>
    <row r="92" spans="1:22" ht="12.75" customHeight="1" x14ac:dyDescent="0.2">
      <c r="A92" s="46"/>
      <c r="B92" s="46"/>
      <c r="C92" s="46"/>
      <c r="D92" s="46"/>
      <c r="E92" s="46"/>
      <c r="F92" s="46"/>
      <c r="G92" s="42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</row>
    <row r="93" spans="1:22" ht="12.75" customHeight="1" x14ac:dyDescent="0.2">
      <c r="A93" s="46"/>
      <c r="B93" s="46"/>
      <c r="C93" s="46"/>
      <c r="D93" s="46"/>
      <c r="E93" s="46"/>
      <c r="F93" s="46"/>
      <c r="G93" s="42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</row>
    <row r="94" spans="1:22" ht="12.75" customHeight="1" x14ac:dyDescent="0.2">
      <c r="A94" s="46"/>
      <c r="B94" s="46"/>
      <c r="C94" s="46"/>
      <c r="D94" s="46"/>
      <c r="E94" s="46"/>
      <c r="F94" s="46"/>
      <c r="G94" s="42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</row>
    <row r="95" spans="1:22" ht="12.75" customHeight="1" x14ac:dyDescent="0.2">
      <c r="A95" s="46"/>
      <c r="B95" s="46"/>
      <c r="C95" s="46"/>
      <c r="D95" s="46"/>
      <c r="E95" s="46"/>
      <c r="F95" s="46"/>
      <c r="G95" s="42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</row>
    <row r="96" spans="1:22" ht="12.75" customHeight="1" x14ac:dyDescent="0.2">
      <c r="A96" s="46"/>
      <c r="B96" s="46"/>
      <c r="C96" s="46"/>
      <c r="D96" s="46"/>
      <c r="E96" s="46"/>
      <c r="F96" s="46"/>
      <c r="G96" s="42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</row>
    <row r="97" spans="1:22" ht="12.75" customHeight="1" x14ac:dyDescent="0.2">
      <c r="A97" s="46"/>
      <c r="B97" s="46"/>
      <c r="C97" s="46"/>
      <c r="D97" s="46"/>
      <c r="E97" s="46"/>
      <c r="F97" s="46"/>
      <c r="G97" s="42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</row>
    <row r="98" spans="1:22" ht="12.75" customHeight="1" x14ac:dyDescent="0.2">
      <c r="A98" s="46"/>
      <c r="B98" s="46"/>
      <c r="C98" s="46"/>
      <c r="D98" s="46"/>
      <c r="E98" s="46"/>
      <c r="F98" s="46"/>
      <c r="G98" s="42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</row>
    <row r="99" spans="1:22" ht="12.75" customHeight="1" x14ac:dyDescent="0.2">
      <c r="A99" s="46"/>
      <c r="B99" s="46"/>
      <c r="C99" s="46"/>
      <c r="D99" s="46"/>
      <c r="E99" s="46"/>
      <c r="F99" s="46"/>
      <c r="G99" s="42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</row>
    <row r="100" spans="1:22" ht="12.75" customHeight="1" x14ac:dyDescent="0.2">
      <c r="A100" s="46"/>
      <c r="B100" s="46"/>
      <c r="C100" s="46"/>
      <c r="D100" s="46"/>
      <c r="E100" s="46"/>
      <c r="F100" s="46"/>
      <c r="G100" s="42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</row>
    <row r="101" spans="1:22" ht="12.75" customHeight="1" x14ac:dyDescent="0.2">
      <c r="A101" s="46"/>
      <c r="B101" s="46"/>
      <c r="C101" s="46"/>
      <c r="D101" s="46"/>
      <c r="E101" s="46"/>
      <c r="F101" s="46"/>
      <c r="G101" s="42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</row>
    <row r="102" spans="1:22" ht="12.75" customHeight="1" x14ac:dyDescent="0.2">
      <c r="A102" s="46"/>
      <c r="B102" s="46"/>
      <c r="C102" s="46"/>
      <c r="D102" s="46"/>
      <c r="E102" s="46"/>
      <c r="F102" s="46"/>
      <c r="G102" s="42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</row>
    <row r="103" spans="1:22" ht="12.75" customHeight="1" x14ac:dyDescent="0.2">
      <c r="A103" s="46"/>
      <c r="B103" s="46"/>
      <c r="C103" s="46"/>
      <c r="D103" s="46"/>
      <c r="E103" s="46"/>
      <c r="F103" s="46"/>
      <c r="G103" s="42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</row>
    <row r="104" spans="1:22" ht="12.75" customHeight="1" x14ac:dyDescent="0.2">
      <c r="A104" s="46"/>
      <c r="B104" s="46"/>
      <c r="C104" s="46"/>
      <c r="D104" s="46"/>
      <c r="E104" s="46"/>
      <c r="F104" s="46"/>
      <c r="G104" s="42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</row>
    <row r="105" spans="1:22" ht="12.75" customHeight="1" x14ac:dyDescent="0.2">
      <c r="A105" s="46"/>
      <c r="B105" s="46"/>
      <c r="C105" s="46"/>
      <c r="D105" s="46"/>
      <c r="E105" s="46"/>
      <c r="F105" s="46"/>
      <c r="G105" s="42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</row>
    <row r="106" spans="1:22" ht="12.75" customHeight="1" x14ac:dyDescent="0.2">
      <c r="A106" s="46"/>
      <c r="B106" s="46"/>
      <c r="C106" s="46"/>
      <c r="D106" s="46"/>
      <c r="E106" s="46"/>
      <c r="F106" s="46"/>
      <c r="G106" s="42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</row>
    <row r="107" spans="1:22" ht="12.75" customHeight="1" x14ac:dyDescent="0.2">
      <c r="A107" s="46"/>
      <c r="B107" s="46"/>
      <c r="C107" s="46"/>
      <c r="D107" s="46"/>
      <c r="E107" s="46"/>
      <c r="F107" s="46"/>
      <c r="G107" s="42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</row>
    <row r="108" spans="1:22" ht="12.75" customHeight="1" x14ac:dyDescent="0.2">
      <c r="A108" s="46"/>
      <c r="B108" s="46"/>
      <c r="C108" s="46"/>
      <c r="D108" s="46"/>
      <c r="E108" s="46"/>
      <c r="F108" s="46"/>
      <c r="G108" s="42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</row>
    <row r="109" spans="1:22" ht="12.75" customHeight="1" x14ac:dyDescent="0.2">
      <c r="A109" s="46"/>
      <c r="B109" s="46"/>
      <c r="C109" s="46"/>
      <c r="D109" s="46"/>
      <c r="E109" s="46"/>
      <c r="F109" s="46"/>
      <c r="G109" s="42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</row>
    <row r="110" spans="1:22" ht="12.75" customHeight="1" x14ac:dyDescent="0.2">
      <c r="A110" s="46"/>
      <c r="B110" s="46"/>
      <c r="C110" s="46"/>
      <c r="D110" s="46"/>
      <c r="E110" s="46"/>
      <c r="F110" s="46"/>
      <c r="G110" s="42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</row>
    <row r="111" spans="1:22" ht="12.75" customHeight="1" x14ac:dyDescent="0.2">
      <c r="A111" s="46"/>
      <c r="B111" s="46"/>
      <c r="C111" s="46"/>
      <c r="D111" s="46"/>
      <c r="E111" s="46"/>
      <c r="F111" s="46"/>
      <c r="G111" s="42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</row>
    <row r="112" spans="1:22" ht="12.75" customHeight="1" x14ac:dyDescent="0.2">
      <c r="A112" s="46"/>
      <c r="B112" s="46"/>
      <c r="C112" s="46"/>
      <c r="D112" s="46"/>
      <c r="E112" s="46"/>
      <c r="F112" s="46"/>
      <c r="G112" s="42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</row>
    <row r="113" spans="1:22" ht="12.75" customHeight="1" x14ac:dyDescent="0.2">
      <c r="A113" s="46"/>
      <c r="B113" s="46"/>
      <c r="C113" s="46"/>
      <c r="D113" s="46"/>
      <c r="E113" s="46"/>
      <c r="F113" s="46"/>
      <c r="G113" s="42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</row>
    <row r="114" spans="1:22" ht="12.75" customHeight="1" x14ac:dyDescent="0.2">
      <c r="A114" s="46"/>
      <c r="B114" s="46"/>
      <c r="C114" s="46"/>
      <c r="D114" s="46"/>
      <c r="E114" s="46"/>
      <c r="F114" s="46"/>
      <c r="G114" s="42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</row>
    <row r="115" spans="1:22" ht="12.75" customHeight="1" x14ac:dyDescent="0.2">
      <c r="A115" s="46"/>
      <c r="B115" s="46"/>
      <c r="C115" s="46"/>
      <c r="D115" s="46"/>
      <c r="E115" s="46"/>
      <c r="F115" s="46"/>
      <c r="G115" s="42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</row>
    <row r="116" spans="1:22" ht="12.75" customHeight="1" x14ac:dyDescent="0.2">
      <c r="A116" s="46"/>
      <c r="B116" s="46"/>
      <c r="C116" s="46"/>
      <c r="D116" s="46"/>
      <c r="E116" s="46"/>
      <c r="F116" s="46"/>
      <c r="G116" s="42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</row>
    <row r="117" spans="1:22" ht="12.75" customHeight="1" x14ac:dyDescent="0.2">
      <c r="A117" s="46"/>
      <c r="B117" s="46"/>
      <c r="C117" s="46"/>
      <c r="D117" s="46"/>
      <c r="E117" s="46"/>
      <c r="F117" s="46"/>
      <c r="G117" s="42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</row>
    <row r="118" spans="1:22" ht="12.75" customHeight="1" x14ac:dyDescent="0.2">
      <c r="A118" s="46"/>
      <c r="B118" s="46"/>
      <c r="C118" s="46"/>
      <c r="D118" s="46"/>
      <c r="E118" s="46"/>
      <c r="F118" s="46"/>
      <c r="G118" s="42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</row>
    <row r="119" spans="1:22" ht="12.75" customHeight="1" x14ac:dyDescent="0.2">
      <c r="A119" s="46"/>
      <c r="B119" s="46"/>
      <c r="C119" s="46"/>
      <c r="D119" s="46"/>
      <c r="E119" s="46"/>
      <c r="F119" s="46"/>
      <c r="G119" s="42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</row>
    <row r="120" spans="1:22" ht="12.75" customHeight="1" x14ac:dyDescent="0.2">
      <c r="A120" s="46"/>
      <c r="B120" s="46"/>
      <c r="C120" s="46"/>
      <c r="D120" s="46"/>
      <c r="E120" s="46"/>
      <c r="F120" s="46"/>
      <c r="G120" s="42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</row>
    <row r="121" spans="1:22" ht="12.75" customHeight="1" x14ac:dyDescent="0.2">
      <c r="A121" s="46"/>
      <c r="B121" s="46"/>
      <c r="C121" s="46"/>
      <c r="D121" s="46"/>
      <c r="E121" s="46"/>
      <c r="F121" s="46"/>
      <c r="G121" s="42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</row>
    <row r="122" spans="1:22" ht="12.75" customHeight="1" x14ac:dyDescent="0.2">
      <c r="A122" s="46"/>
      <c r="B122" s="46"/>
      <c r="C122" s="46"/>
      <c r="D122" s="46"/>
      <c r="E122" s="46"/>
      <c r="F122" s="46"/>
      <c r="G122" s="42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</row>
    <row r="123" spans="1:22" ht="12.75" customHeight="1" x14ac:dyDescent="0.2">
      <c r="A123" s="46"/>
      <c r="B123" s="46"/>
      <c r="C123" s="46"/>
      <c r="D123" s="46"/>
      <c r="E123" s="46"/>
      <c r="F123" s="46"/>
      <c r="G123" s="42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</row>
    <row r="124" spans="1:22" ht="12.75" customHeight="1" x14ac:dyDescent="0.2">
      <c r="A124" s="46"/>
      <c r="B124" s="46"/>
      <c r="C124" s="46"/>
      <c r="D124" s="46"/>
      <c r="E124" s="46"/>
      <c r="F124" s="46"/>
      <c r="G124" s="42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</row>
    <row r="125" spans="1:22" ht="12.75" customHeight="1" x14ac:dyDescent="0.2">
      <c r="A125" s="46"/>
      <c r="B125" s="46"/>
      <c r="C125" s="46"/>
      <c r="D125" s="46"/>
      <c r="E125" s="46"/>
      <c r="F125" s="46"/>
      <c r="G125" s="42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</row>
    <row r="126" spans="1:22" ht="12.75" customHeight="1" x14ac:dyDescent="0.2">
      <c r="A126" s="46"/>
      <c r="B126" s="46"/>
      <c r="C126" s="46"/>
      <c r="D126" s="46"/>
      <c r="E126" s="46"/>
      <c r="F126" s="46"/>
      <c r="G126" s="42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</row>
    <row r="127" spans="1:22" ht="12.75" customHeight="1" x14ac:dyDescent="0.2">
      <c r="A127" s="46"/>
      <c r="B127" s="46"/>
      <c r="C127" s="46"/>
      <c r="D127" s="46"/>
      <c r="E127" s="46"/>
      <c r="F127" s="46"/>
      <c r="G127" s="42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</row>
    <row r="128" spans="1:22" ht="12.75" customHeight="1" x14ac:dyDescent="0.2">
      <c r="A128" s="46"/>
      <c r="B128" s="46"/>
      <c r="C128" s="46"/>
      <c r="D128" s="46"/>
      <c r="E128" s="46"/>
      <c r="F128" s="46"/>
      <c r="G128" s="42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</row>
    <row r="129" spans="1:22" ht="12.75" customHeight="1" x14ac:dyDescent="0.2">
      <c r="A129" s="46"/>
      <c r="B129" s="46"/>
      <c r="C129" s="46"/>
      <c r="D129" s="46"/>
      <c r="E129" s="46"/>
      <c r="F129" s="46"/>
      <c r="G129" s="42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</row>
    <row r="130" spans="1:22" ht="12.75" customHeight="1" x14ac:dyDescent="0.2">
      <c r="A130" s="46"/>
      <c r="B130" s="46"/>
      <c r="C130" s="46"/>
      <c r="D130" s="46"/>
      <c r="E130" s="46"/>
      <c r="F130" s="46"/>
      <c r="G130" s="42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</row>
    <row r="131" spans="1:22" ht="12.75" customHeight="1" x14ac:dyDescent="0.2">
      <c r="A131" s="46"/>
      <c r="B131" s="46"/>
      <c r="C131" s="46"/>
      <c r="D131" s="46"/>
      <c r="E131" s="46"/>
      <c r="F131" s="46"/>
      <c r="G131" s="42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</row>
    <row r="132" spans="1:22" ht="12.75" customHeight="1" x14ac:dyDescent="0.2">
      <c r="A132" s="46"/>
      <c r="B132" s="46"/>
      <c r="C132" s="46"/>
      <c r="D132" s="46"/>
      <c r="E132" s="46"/>
      <c r="F132" s="46"/>
      <c r="G132" s="4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</row>
    <row r="133" spans="1:22" ht="12.75" customHeight="1" x14ac:dyDescent="0.2">
      <c r="A133" s="46"/>
      <c r="B133" s="46"/>
      <c r="C133" s="46"/>
      <c r="D133" s="46"/>
      <c r="E133" s="46"/>
      <c r="F133" s="46"/>
      <c r="G133" s="42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</row>
    <row r="134" spans="1:22" ht="12.75" customHeight="1" x14ac:dyDescent="0.2">
      <c r="A134" s="46"/>
      <c r="B134" s="46"/>
      <c r="C134" s="46"/>
      <c r="D134" s="46"/>
      <c r="E134" s="46"/>
      <c r="F134" s="46"/>
      <c r="G134" s="42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</row>
    <row r="135" spans="1:22" ht="12.75" customHeight="1" x14ac:dyDescent="0.2">
      <c r="A135" s="46"/>
      <c r="B135" s="46"/>
      <c r="C135" s="46"/>
      <c r="D135" s="46"/>
      <c r="E135" s="46"/>
      <c r="F135" s="46"/>
      <c r="G135" s="42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</row>
    <row r="136" spans="1:22" ht="12.75" customHeight="1" x14ac:dyDescent="0.2">
      <c r="A136" s="46"/>
      <c r="B136" s="46"/>
      <c r="C136" s="46"/>
      <c r="D136" s="46"/>
      <c r="E136" s="46"/>
      <c r="F136" s="46"/>
      <c r="G136" s="42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</row>
    <row r="137" spans="1:22" ht="12.75" customHeight="1" x14ac:dyDescent="0.2">
      <c r="A137" s="46"/>
      <c r="B137" s="46"/>
      <c r="C137" s="46"/>
      <c r="D137" s="46"/>
      <c r="E137" s="46"/>
      <c r="F137" s="46"/>
      <c r="G137" s="42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</row>
    <row r="138" spans="1:22" ht="12.75" customHeight="1" x14ac:dyDescent="0.2">
      <c r="A138" s="46"/>
      <c r="B138" s="46"/>
      <c r="C138" s="46"/>
      <c r="D138" s="46"/>
      <c r="E138" s="46"/>
      <c r="F138" s="46"/>
      <c r="G138" s="42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</row>
    <row r="139" spans="1:22" ht="12.75" customHeight="1" x14ac:dyDescent="0.2">
      <c r="A139" s="46"/>
      <c r="B139" s="46"/>
      <c r="C139" s="46"/>
      <c r="D139" s="46"/>
      <c r="E139" s="46"/>
      <c r="F139" s="46"/>
      <c r="G139" s="42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</row>
    <row r="140" spans="1:22" ht="12.75" customHeight="1" x14ac:dyDescent="0.2">
      <c r="A140" s="46"/>
      <c r="B140" s="46"/>
      <c r="C140" s="46"/>
      <c r="D140" s="46"/>
      <c r="E140" s="46"/>
      <c r="F140" s="46"/>
      <c r="G140" s="42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</row>
    <row r="141" spans="1:22" ht="12.75" customHeight="1" x14ac:dyDescent="0.2">
      <c r="A141" s="46"/>
      <c r="B141" s="46"/>
      <c r="C141" s="46"/>
      <c r="D141" s="46"/>
      <c r="E141" s="46"/>
      <c r="F141" s="46"/>
      <c r="G141" s="42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</row>
    <row r="142" spans="1:22" ht="12.75" customHeight="1" x14ac:dyDescent="0.2">
      <c r="A142" s="46"/>
      <c r="B142" s="46"/>
      <c r="C142" s="46"/>
      <c r="D142" s="46"/>
      <c r="E142" s="46"/>
      <c r="F142" s="46"/>
      <c r="G142" s="42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</row>
    <row r="143" spans="1:22" ht="12.75" customHeight="1" x14ac:dyDescent="0.2">
      <c r="A143" s="46"/>
      <c r="B143" s="46"/>
      <c r="C143" s="46"/>
      <c r="D143" s="46"/>
      <c r="E143" s="46"/>
      <c r="F143" s="46"/>
      <c r="G143" s="42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</row>
    <row r="144" spans="1:22" ht="12.75" customHeight="1" x14ac:dyDescent="0.2">
      <c r="A144" s="46"/>
      <c r="B144" s="46"/>
      <c r="C144" s="46"/>
      <c r="D144" s="46"/>
      <c r="E144" s="46"/>
      <c r="F144" s="46"/>
      <c r="G144" s="42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</row>
    <row r="145" spans="1:22" ht="12.75" customHeight="1" x14ac:dyDescent="0.2">
      <c r="A145" s="46"/>
      <c r="B145" s="46"/>
      <c r="C145" s="46"/>
      <c r="D145" s="46"/>
      <c r="E145" s="46"/>
      <c r="F145" s="46"/>
      <c r="G145" s="42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</row>
    <row r="146" spans="1:22" ht="12.75" customHeight="1" x14ac:dyDescent="0.2">
      <c r="A146" s="46"/>
      <c r="B146" s="46"/>
      <c r="C146" s="46"/>
      <c r="D146" s="46"/>
      <c r="E146" s="46"/>
      <c r="F146" s="46"/>
      <c r="G146" s="42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</row>
    <row r="147" spans="1:22" ht="12.75" customHeight="1" x14ac:dyDescent="0.2">
      <c r="A147" s="46"/>
      <c r="B147" s="46"/>
      <c r="C147" s="46"/>
      <c r="D147" s="46"/>
      <c r="E147" s="46"/>
      <c r="F147" s="46"/>
      <c r="G147" s="42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</row>
    <row r="148" spans="1:22" ht="12.75" customHeight="1" x14ac:dyDescent="0.2">
      <c r="A148" s="46"/>
      <c r="B148" s="46"/>
      <c r="C148" s="46"/>
      <c r="D148" s="46"/>
      <c r="E148" s="46"/>
      <c r="F148" s="46"/>
      <c r="G148" s="42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</row>
    <row r="149" spans="1:22" ht="12.75" customHeight="1" x14ac:dyDescent="0.2">
      <c r="A149" s="46"/>
      <c r="B149" s="46"/>
      <c r="C149" s="46"/>
      <c r="D149" s="46"/>
      <c r="E149" s="46"/>
      <c r="F149" s="46"/>
      <c r="G149" s="42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</row>
    <row r="150" spans="1:22" ht="12.75" customHeight="1" x14ac:dyDescent="0.2">
      <c r="A150" s="46"/>
      <c r="B150" s="46"/>
      <c r="C150" s="46"/>
      <c r="D150" s="46"/>
      <c r="E150" s="46"/>
      <c r="F150" s="46"/>
      <c r="G150" s="42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</row>
    <row r="151" spans="1:22" ht="12.75" customHeight="1" x14ac:dyDescent="0.2">
      <c r="A151" s="46"/>
      <c r="B151" s="46"/>
      <c r="C151" s="46"/>
      <c r="D151" s="46"/>
      <c r="E151" s="46"/>
      <c r="F151" s="46"/>
      <c r="G151" s="42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</row>
    <row r="152" spans="1:22" ht="12.75" customHeight="1" x14ac:dyDescent="0.2">
      <c r="A152" s="46"/>
      <c r="B152" s="46"/>
      <c r="C152" s="46"/>
      <c r="D152" s="46"/>
      <c r="E152" s="46"/>
      <c r="F152" s="46"/>
      <c r="G152" s="42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</row>
    <row r="153" spans="1:22" ht="12.75" customHeight="1" x14ac:dyDescent="0.2">
      <c r="A153" s="46"/>
      <c r="B153" s="46"/>
      <c r="C153" s="46"/>
      <c r="D153" s="46"/>
      <c r="E153" s="46"/>
      <c r="F153" s="46"/>
      <c r="G153" s="42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</row>
    <row r="154" spans="1:22" ht="12.75" customHeight="1" x14ac:dyDescent="0.2">
      <c r="A154" s="46"/>
      <c r="B154" s="46"/>
      <c r="C154" s="46"/>
      <c r="D154" s="46"/>
      <c r="E154" s="46"/>
      <c r="F154" s="46"/>
      <c r="G154" s="42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</row>
    <row r="155" spans="1:22" ht="12.75" customHeight="1" x14ac:dyDescent="0.2">
      <c r="A155" s="46"/>
      <c r="B155" s="46"/>
      <c r="C155" s="46"/>
      <c r="D155" s="46"/>
      <c r="E155" s="46"/>
      <c r="F155" s="46"/>
      <c r="G155" s="42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</row>
    <row r="156" spans="1:22" ht="12.75" customHeight="1" x14ac:dyDescent="0.2">
      <c r="A156" s="46"/>
      <c r="B156" s="46"/>
      <c r="C156" s="46"/>
      <c r="D156" s="46"/>
      <c r="E156" s="46"/>
      <c r="F156" s="46"/>
      <c r="G156" s="42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</row>
    <row r="157" spans="1:22" ht="12.75" customHeight="1" x14ac:dyDescent="0.2">
      <c r="A157" s="46"/>
      <c r="B157" s="46"/>
      <c r="C157" s="46"/>
      <c r="D157" s="46"/>
      <c r="E157" s="46"/>
      <c r="F157" s="46"/>
      <c r="G157" s="42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</row>
    <row r="158" spans="1:22" ht="12.75" customHeight="1" x14ac:dyDescent="0.2">
      <c r="A158" s="46"/>
      <c r="B158" s="46"/>
      <c r="C158" s="46"/>
      <c r="D158" s="46"/>
      <c r="E158" s="46"/>
      <c r="F158" s="46"/>
      <c r="G158" s="42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</row>
    <row r="159" spans="1:22" ht="12.75" customHeight="1" x14ac:dyDescent="0.2">
      <c r="A159" s="46"/>
      <c r="B159" s="46"/>
      <c r="C159" s="46"/>
      <c r="D159" s="46"/>
      <c r="E159" s="46"/>
      <c r="F159" s="46"/>
      <c r="G159" s="42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</row>
    <row r="160" spans="1:22" ht="12.75" customHeight="1" x14ac:dyDescent="0.2">
      <c r="A160" s="46"/>
      <c r="B160" s="46"/>
      <c r="C160" s="46"/>
      <c r="D160" s="46"/>
      <c r="E160" s="46"/>
      <c r="F160" s="46"/>
      <c r="G160" s="42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</row>
    <row r="161" spans="1:22" ht="12.75" customHeight="1" x14ac:dyDescent="0.2">
      <c r="A161" s="46"/>
      <c r="B161" s="46"/>
      <c r="C161" s="46"/>
      <c r="D161" s="46"/>
      <c r="E161" s="46"/>
      <c r="F161" s="46"/>
      <c r="G161" s="42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</row>
    <row r="162" spans="1:22" ht="12.75" customHeight="1" x14ac:dyDescent="0.2">
      <c r="A162" s="46"/>
      <c r="B162" s="46"/>
      <c r="C162" s="46"/>
      <c r="D162" s="46"/>
      <c r="E162" s="46"/>
      <c r="F162" s="46"/>
      <c r="G162" s="42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</row>
    <row r="163" spans="1:22" ht="12.75" customHeight="1" x14ac:dyDescent="0.2">
      <c r="A163" s="46"/>
      <c r="B163" s="46"/>
      <c r="C163" s="46"/>
      <c r="D163" s="46"/>
      <c r="E163" s="46"/>
      <c r="F163" s="46"/>
      <c r="G163" s="42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</row>
    <row r="164" spans="1:22" ht="12.75" customHeight="1" x14ac:dyDescent="0.2">
      <c r="A164" s="46"/>
      <c r="B164" s="46"/>
      <c r="C164" s="46"/>
      <c r="D164" s="46"/>
      <c r="E164" s="46"/>
      <c r="F164" s="46"/>
      <c r="G164" s="42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</row>
    <row r="165" spans="1:22" ht="12.75" customHeight="1" x14ac:dyDescent="0.2">
      <c r="A165" s="46"/>
      <c r="B165" s="46"/>
      <c r="C165" s="46"/>
      <c r="D165" s="46"/>
      <c r="E165" s="46"/>
      <c r="F165" s="46"/>
      <c r="G165" s="42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</row>
    <row r="166" spans="1:22" ht="12.75" customHeight="1" x14ac:dyDescent="0.2">
      <c r="A166" s="46"/>
      <c r="B166" s="46"/>
      <c r="C166" s="46"/>
      <c r="D166" s="46"/>
      <c r="E166" s="46"/>
      <c r="F166" s="46"/>
      <c r="G166" s="42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</row>
    <row r="167" spans="1:22" ht="12.75" customHeight="1" x14ac:dyDescent="0.2">
      <c r="A167" s="46"/>
      <c r="B167" s="46"/>
      <c r="C167" s="46"/>
      <c r="D167" s="46"/>
      <c r="E167" s="46"/>
      <c r="F167" s="46"/>
      <c r="G167" s="42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</row>
    <row r="168" spans="1:22" ht="12.75" customHeight="1" x14ac:dyDescent="0.2">
      <c r="A168" s="46"/>
      <c r="B168" s="46"/>
      <c r="C168" s="46"/>
      <c r="D168" s="46"/>
      <c r="E168" s="46"/>
      <c r="F168" s="46"/>
      <c r="G168" s="42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</row>
    <row r="169" spans="1:22" ht="12.75" customHeight="1" x14ac:dyDescent="0.2">
      <c r="A169" s="46"/>
      <c r="B169" s="46"/>
      <c r="C169" s="46"/>
      <c r="D169" s="46"/>
      <c r="E169" s="46"/>
      <c r="F169" s="46"/>
      <c r="G169" s="42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</row>
    <row r="170" spans="1:22" ht="12.75" customHeight="1" x14ac:dyDescent="0.2">
      <c r="A170" s="46"/>
      <c r="B170" s="46"/>
      <c r="C170" s="46"/>
      <c r="D170" s="46"/>
      <c r="E170" s="46"/>
      <c r="F170" s="46"/>
      <c r="G170" s="42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</row>
    <row r="171" spans="1:22" ht="12.75" customHeight="1" x14ac:dyDescent="0.2">
      <c r="A171" s="46"/>
      <c r="B171" s="46"/>
      <c r="C171" s="46"/>
      <c r="D171" s="46"/>
      <c r="E171" s="46"/>
      <c r="F171" s="46"/>
      <c r="G171" s="42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</row>
    <row r="172" spans="1:22" ht="12.75" customHeight="1" x14ac:dyDescent="0.2">
      <c r="A172" s="46"/>
      <c r="B172" s="46"/>
      <c r="C172" s="46"/>
      <c r="D172" s="46"/>
      <c r="E172" s="46"/>
      <c r="F172" s="46"/>
      <c r="G172" s="42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</row>
    <row r="173" spans="1:22" ht="12.75" customHeight="1" x14ac:dyDescent="0.2">
      <c r="A173" s="46"/>
      <c r="B173" s="46"/>
      <c r="C173" s="46"/>
      <c r="D173" s="46"/>
      <c r="E173" s="46"/>
      <c r="F173" s="46"/>
      <c r="G173" s="42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</row>
    <row r="174" spans="1:22" ht="12.75" customHeight="1" x14ac:dyDescent="0.2">
      <c r="A174" s="46"/>
      <c r="B174" s="46"/>
      <c r="C174" s="46"/>
      <c r="D174" s="46"/>
      <c r="E174" s="46"/>
      <c r="F174" s="46"/>
      <c r="G174" s="42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</row>
    <row r="175" spans="1:22" ht="12.75" customHeight="1" x14ac:dyDescent="0.2">
      <c r="A175" s="46"/>
      <c r="B175" s="46"/>
      <c r="C175" s="46"/>
      <c r="D175" s="46"/>
      <c r="E175" s="46"/>
      <c r="F175" s="46"/>
      <c r="G175" s="42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</row>
    <row r="176" spans="1:22" ht="12.75" customHeight="1" x14ac:dyDescent="0.2">
      <c r="A176" s="46"/>
      <c r="B176" s="46"/>
      <c r="C176" s="46"/>
      <c r="D176" s="46"/>
      <c r="E176" s="46"/>
      <c r="F176" s="46"/>
      <c r="G176" s="42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</row>
    <row r="177" spans="1:22" ht="12.75" customHeight="1" x14ac:dyDescent="0.2">
      <c r="A177" s="46"/>
      <c r="B177" s="46"/>
      <c r="C177" s="46"/>
      <c r="D177" s="46"/>
      <c r="E177" s="46"/>
      <c r="F177" s="46"/>
      <c r="G177" s="42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</row>
    <row r="178" spans="1:22" ht="12.75" customHeight="1" x14ac:dyDescent="0.2">
      <c r="A178" s="46"/>
      <c r="B178" s="46"/>
      <c r="C178" s="46"/>
      <c r="D178" s="46"/>
      <c r="E178" s="46"/>
      <c r="F178" s="46"/>
      <c r="G178" s="42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</row>
    <row r="179" spans="1:22" ht="12.75" customHeight="1" x14ac:dyDescent="0.2">
      <c r="A179" s="46"/>
      <c r="B179" s="46"/>
      <c r="C179" s="46"/>
      <c r="D179" s="46"/>
      <c r="E179" s="46"/>
      <c r="F179" s="46"/>
      <c r="G179" s="42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</row>
    <row r="180" spans="1:22" ht="12.75" customHeight="1" x14ac:dyDescent="0.2">
      <c r="A180" s="46"/>
      <c r="B180" s="46"/>
      <c r="C180" s="46"/>
      <c r="D180" s="46"/>
      <c r="E180" s="46"/>
      <c r="F180" s="46"/>
      <c r="G180" s="42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</row>
    <row r="181" spans="1:22" ht="12.75" customHeight="1" x14ac:dyDescent="0.2">
      <c r="A181" s="46"/>
      <c r="B181" s="46"/>
      <c r="C181" s="46"/>
      <c r="D181" s="46"/>
      <c r="E181" s="46"/>
      <c r="F181" s="46"/>
      <c r="G181" s="42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</row>
    <row r="182" spans="1:22" ht="12.75" customHeight="1" x14ac:dyDescent="0.2">
      <c r="A182" s="46"/>
      <c r="B182" s="46"/>
      <c r="C182" s="46"/>
      <c r="D182" s="46"/>
      <c r="E182" s="46"/>
      <c r="F182" s="46"/>
      <c r="G182" s="42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</row>
    <row r="183" spans="1:22" ht="12.75" customHeight="1" x14ac:dyDescent="0.2">
      <c r="A183" s="46"/>
      <c r="B183" s="46"/>
      <c r="C183" s="46"/>
      <c r="D183" s="46"/>
      <c r="E183" s="46"/>
      <c r="F183" s="46"/>
      <c r="G183" s="42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</row>
    <row r="184" spans="1:22" ht="12.75" customHeight="1" x14ac:dyDescent="0.2">
      <c r="A184" s="46"/>
      <c r="B184" s="46"/>
      <c r="C184" s="46"/>
      <c r="D184" s="46"/>
      <c r="E184" s="46"/>
      <c r="F184" s="46"/>
      <c r="G184" s="42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</row>
    <row r="185" spans="1:22" ht="12.75" customHeight="1" x14ac:dyDescent="0.2">
      <c r="A185" s="46"/>
      <c r="B185" s="46"/>
      <c r="C185" s="46"/>
      <c r="D185" s="46"/>
      <c r="E185" s="46"/>
      <c r="F185" s="46"/>
      <c r="G185" s="42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</row>
    <row r="186" spans="1:22" ht="12.75" customHeight="1" x14ac:dyDescent="0.2">
      <c r="A186" s="46"/>
      <c r="B186" s="46"/>
      <c r="C186" s="46"/>
      <c r="D186" s="46"/>
      <c r="E186" s="46"/>
      <c r="F186" s="46"/>
      <c r="G186" s="42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</row>
    <row r="187" spans="1:22" ht="12.75" customHeight="1" x14ac:dyDescent="0.2">
      <c r="A187" s="46"/>
      <c r="B187" s="46"/>
      <c r="C187" s="46"/>
      <c r="D187" s="46"/>
      <c r="E187" s="46"/>
      <c r="F187" s="46"/>
      <c r="G187" s="42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</row>
    <row r="188" spans="1:22" ht="12.75" customHeight="1" x14ac:dyDescent="0.2">
      <c r="A188" s="46"/>
      <c r="B188" s="46"/>
      <c r="C188" s="46"/>
      <c r="D188" s="46"/>
      <c r="E188" s="46"/>
      <c r="F188" s="46"/>
      <c r="G188" s="42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</row>
    <row r="189" spans="1:22" ht="12.75" customHeight="1" x14ac:dyDescent="0.2">
      <c r="A189" s="46"/>
      <c r="B189" s="46"/>
      <c r="C189" s="46"/>
      <c r="D189" s="46"/>
      <c r="E189" s="46"/>
      <c r="F189" s="46"/>
      <c r="G189" s="42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</row>
    <row r="190" spans="1:22" ht="12.75" customHeight="1" x14ac:dyDescent="0.2">
      <c r="A190" s="46"/>
      <c r="B190" s="46"/>
      <c r="C190" s="46"/>
      <c r="D190" s="46"/>
      <c r="E190" s="46"/>
      <c r="F190" s="46"/>
      <c r="G190" s="42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</row>
    <row r="191" spans="1:22" ht="12.75" customHeight="1" x14ac:dyDescent="0.2">
      <c r="A191" s="46"/>
      <c r="B191" s="46"/>
      <c r="C191" s="46"/>
      <c r="D191" s="46"/>
      <c r="E191" s="46"/>
      <c r="F191" s="46"/>
      <c r="G191" s="42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</row>
    <row r="192" spans="1:22" ht="12.75" customHeight="1" x14ac:dyDescent="0.2">
      <c r="A192" s="46"/>
      <c r="B192" s="46"/>
      <c r="C192" s="46"/>
      <c r="D192" s="46"/>
      <c r="E192" s="46"/>
      <c r="F192" s="46"/>
      <c r="G192" s="42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</row>
    <row r="193" spans="1:22" ht="12.75" customHeight="1" x14ac:dyDescent="0.2">
      <c r="A193" s="46"/>
      <c r="B193" s="46"/>
      <c r="C193" s="46"/>
      <c r="D193" s="46"/>
      <c r="E193" s="46"/>
      <c r="F193" s="46"/>
      <c r="G193" s="42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</row>
    <row r="194" spans="1:22" ht="12.75" customHeight="1" x14ac:dyDescent="0.2">
      <c r="A194" s="46"/>
      <c r="B194" s="46"/>
      <c r="C194" s="46"/>
      <c r="D194" s="46"/>
      <c r="E194" s="46"/>
      <c r="F194" s="46"/>
      <c r="G194" s="42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</row>
    <row r="195" spans="1:22" ht="12.75" customHeight="1" x14ac:dyDescent="0.2">
      <c r="A195" s="46"/>
      <c r="B195" s="46"/>
      <c r="C195" s="46"/>
      <c r="D195" s="46"/>
      <c r="E195" s="46"/>
      <c r="F195" s="46"/>
      <c r="G195" s="42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</row>
    <row r="196" spans="1:22" ht="12.75" customHeight="1" x14ac:dyDescent="0.2">
      <c r="A196" s="46"/>
      <c r="B196" s="46"/>
      <c r="C196" s="46"/>
      <c r="D196" s="46"/>
      <c r="E196" s="46"/>
      <c r="F196" s="46"/>
      <c r="G196" s="42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</row>
    <row r="197" spans="1:22" ht="12.75" customHeight="1" x14ac:dyDescent="0.2">
      <c r="A197" s="46"/>
      <c r="B197" s="46"/>
      <c r="C197" s="46"/>
      <c r="D197" s="46"/>
      <c r="E197" s="46"/>
      <c r="F197" s="46"/>
      <c r="G197" s="42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</row>
    <row r="198" spans="1:22" ht="12.75" customHeight="1" x14ac:dyDescent="0.2">
      <c r="A198" s="46"/>
      <c r="B198" s="46"/>
      <c r="C198" s="46"/>
      <c r="D198" s="46"/>
      <c r="E198" s="46"/>
      <c r="F198" s="46"/>
      <c r="G198" s="42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</row>
    <row r="199" spans="1:22" ht="12.75" customHeight="1" x14ac:dyDescent="0.2">
      <c r="A199" s="46"/>
      <c r="B199" s="46"/>
      <c r="C199" s="46"/>
      <c r="D199" s="46"/>
      <c r="E199" s="46"/>
      <c r="F199" s="46"/>
      <c r="G199" s="42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</row>
    <row r="200" spans="1:22" ht="12.75" customHeight="1" x14ac:dyDescent="0.2">
      <c r="A200" s="46"/>
      <c r="B200" s="46"/>
      <c r="C200" s="46"/>
      <c r="D200" s="46"/>
      <c r="E200" s="46"/>
      <c r="F200" s="46"/>
      <c r="G200" s="42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</row>
    <row r="201" spans="1:22" ht="12.75" customHeight="1" x14ac:dyDescent="0.2">
      <c r="A201" s="46"/>
      <c r="B201" s="46"/>
      <c r="C201" s="46"/>
      <c r="D201" s="46"/>
      <c r="E201" s="46"/>
      <c r="F201" s="46"/>
      <c r="G201" s="42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</row>
    <row r="202" spans="1:22" ht="12.75" customHeight="1" x14ac:dyDescent="0.2">
      <c r="A202" s="46"/>
      <c r="B202" s="46"/>
      <c r="C202" s="46"/>
      <c r="D202" s="46"/>
      <c r="E202" s="46"/>
      <c r="F202" s="46"/>
      <c r="G202" s="42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</row>
    <row r="203" spans="1:22" ht="12.75" customHeight="1" x14ac:dyDescent="0.2">
      <c r="A203" s="46"/>
      <c r="B203" s="46"/>
      <c r="C203" s="46"/>
      <c r="D203" s="46"/>
      <c r="E203" s="46"/>
      <c r="F203" s="46"/>
      <c r="G203" s="42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</row>
    <row r="204" spans="1:22" ht="12.75" customHeight="1" x14ac:dyDescent="0.2">
      <c r="A204" s="46"/>
      <c r="B204" s="46"/>
      <c r="C204" s="46"/>
      <c r="D204" s="46"/>
      <c r="E204" s="46"/>
      <c r="F204" s="46"/>
      <c r="G204" s="42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</row>
    <row r="205" spans="1:22" ht="12.75" customHeight="1" x14ac:dyDescent="0.2">
      <c r="A205" s="46"/>
      <c r="B205" s="46"/>
      <c r="C205" s="46"/>
      <c r="D205" s="46"/>
      <c r="E205" s="46"/>
      <c r="F205" s="46"/>
      <c r="G205" s="42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</row>
    <row r="206" spans="1:22" ht="12.75" customHeight="1" x14ac:dyDescent="0.2">
      <c r="A206" s="46"/>
      <c r="B206" s="46"/>
      <c r="C206" s="46"/>
      <c r="D206" s="46"/>
      <c r="E206" s="46"/>
      <c r="F206" s="46"/>
      <c r="G206" s="42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</row>
    <row r="207" spans="1:22" ht="12.75" customHeight="1" x14ac:dyDescent="0.2">
      <c r="A207" s="46"/>
      <c r="B207" s="46"/>
      <c r="C207" s="46"/>
      <c r="D207" s="46"/>
      <c r="E207" s="46"/>
      <c r="F207" s="46"/>
      <c r="G207" s="42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</row>
    <row r="208" spans="1:22" ht="12.75" customHeight="1" x14ac:dyDescent="0.2">
      <c r="A208" s="46"/>
      <c r="B208" s="46"/>
      <c r="C208" s="46"/>
      <c r="D208" s="46"/>
      <c r="E208" s="46"/>
      <c r="F208" s="46"/>
      <c r="G208" s="42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</row>
    <row r="209" spans="1:22" ht="12.75" customHeight="1" x14ac:dyDescent="0.2">
      <c r="A209" s="46"/>
      <c r="B209" s="46"/>
      <c r="C209" s="46"/>
      <c r="D209" s="46"/>
      <c r="E209" s="46"/>
      <c r="F209" s="46"/>
      <c r="G209" s="42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</row>
    <row r="210" spans="1:22" ht="12.75" customHeight="1" x14ac:dyDescent="0.2">
      <c r="A210" s="46"/>
      <c r="B210" s="46"/>
      <c r="C210" s="46"/>
      <c r="D210" s="46"/>
      <c r="E210" s="46"/>
      <c r="F210" s="46"/>
      <c r="G210" s="42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</row>
    <row r="211" spans="1:22" ht="12.75" customHeight="1" x14ac:dyDescent="0.2">
      <c r="A211" s="46"/>
      <c r="B211" s="46"/>
      <c r="C211" s="46"/>
      <c r="D211" s="46"/>
      <c r="E211" s="46"/>
      <c r="F211" s="46"/>
      <c r="G211" s="42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</row>
    <row r="212" spans="1:22" ht="12.75" customHeight="1" x14ac:dyDescent="0.2">
      <c r="A212" s="46"/>
      <c r="B212" s="46"/>
      <c r="C212" s="46"/>
      <c r="D212" s="46"/>
      <c r="E212" s="46"/>
      <c r="F212" s="46"/>
      <c r="G212" s="42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</row>
    <row r="213" spans="1:22" ht="12.75" customHeight="1" x14ac:dyDescent="0.2">
      <c r="A213" s="46"/>
      <c r="B213" s="46"/>
      <c r="C213" s="46"/>
      <c r="D213" s="46"/>
      <c r="E213" s="46"/>
      <c r="F213" s="46"/>
      <c r="G213" s="42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</row>
    <row r="214" spans="1:22" ht="12.75" customHeight="1" x14ac:dyDescent="0.2">
      <c r="A214" s="46"/>
      <c r="B214" s="46"/>
      <c r="C214" s="46"/>
      <c r="D214" s="46"/>
      <c r="E214" s="46"/>
      <c r="F214" s="46"/>
      <c r="G214" s="42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</row>
    <row r="215" spans="1:22" ht="12.75" customHeight="1" x14ac:dyDescent="0.2">
      <c r="A215" s="46"/>
      <c r="B215" s="46"/>
      <c r="C215" s="46"/>
      <c r="D215" s="46"/>
      <c r="E215" s="46"/>
      <c r="F215" s="46"/>
      <c r="G215" s="42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</row>
    <row r="216" spans="1:22" ht="12.75" customHeight="1" x14ac:dyDescent="0.2">
      <c r="A216" s="46"/>
      <c r="B216" s="46"/>
      <c r="C216" s="46"/>
      <c r="D216" s="46"/>
      <c r="E216" s="46"/>
      <c r="F216" s="46"/>
      <c r="G216" s="42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</row>
    <row r="217" spans="1:22" ht="12.75" customHeight="1" x14ac:dyDescent="0.2">
      <c r="A217" s="46"/>
      <c r="B217" s="46"/>
      <c r="C217" s="46"/>
      <c r="D217" s="46"/>
      <c r="E217" s="46"/>
      <c r="F217" s="46"/>
      <c r="G217" s="42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</row>
    <row r="218" spans="1:22" ht="12.75" customHeight="1" x14ac:dyDescent="0.2">
      <c r="A218" s="46"/>
      <c r="B218" s="46"/>
      <c r="C218" s="46"/>
      <c r="D218" s="46"/>
      <c r="E218" s="46"/>
      <c r="F218" s="46"/>
      <c r="G218" s="42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</row>
    <row r="219" spans="1:22" ht="12.75" customHeight="1" x14ac:dyDescent="0.2">
      <c r="A219" s="46"/>
      <c r="B219" s="46"/>
      <c r="C219" s="46"/>
      <c r="D219" s="46"/>
      <c r="E219" s="46"/>
      <c r="F219" s="46"/>
      <c r="G219" s="42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</row>
    <row r="220" spans="1:22" ht="12.75" customHeight="1" x14ac:dyDescent="0.2">
      <c r="A220" s="46"/>
      <c r="B220" s="46"/>
      <c r="C220" s="46"/>
      <c r="D220" s="46"/>
      <c r="E220" s="46"/>
      <c r="F220" s="46"/>
      <c r="G220" s="42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</row>
    <row r="221" spans="1:22" ht="12.75" customHeight="1" x14ac:dyDescent="0.2">
      <c r="A221" s="46"/>
      <c r="B221" s="46"/>
      <c r="C221" s="46"/>
      <c r="D221" s="46"/>
      <c r="E221" s="46"/>
      <c r="F221" s="46"/>
      <c r="G221" s="42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</row>
    <row r="222" spans="1:22" ht="12.75" customHeight="1" x14ac:dyDescent="0.2">
      <c r="A222" s="46"/>
      <c r="B222" s="46"/>
      <c r="C222" s="46"/>
      <c r="D222" s="46"/>
      <c r="E222" s="46"/>
      <c r="F222" s="46"/>
      <c r="G222" s="42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</row>
    <row r="223" spans="1:22" ht="12.75" customHeight="1" x14ac:dyDescent="0.2">
      <c r="A223" s="46"/>
      <c r="B223" s="46"/>
      <c r="C223" s="46"/>
      <c r="D223" s="46"/>
      <c r="E223" s="46"/>
      <c r="F223" s="46"/>
      <c r="G223" s="42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</row>
    <row r="224" spans="1:22" ht="12.75" customHeight="1" x14ac:dyDescent="0.2">
      <c r="A224" s="46"/>
      <c r="B224" s="46"/>
      <c r="C224" s="46"/>
      <c r="D224" s="46"/>
      <c r="E224" s="46"/>
      <c r="F224" s="46"/>
      <c r="G224" s="42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</row>
    <row r="225" spans="1:22" ht="12.75" customHeight="1" x14ac:dyDescent="0.2">
      <c r="A225" s="46"/>
      <c r="B225" s="46"/>
      <c r="C225" s="46"/>
      <c r="D225" s="46"/>
      <c r="E225" s="46"/>
      <c r="F225" s="46"/>
      <c r="G225" s="42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</row>
    <row r="226" spans="1:22" ht="12.75" customHeight="1" x14ac:dyDescent="0.2">
      <c r="A226" s="46"/>
      <c r="B226" s="46"/>
      <c r="C226" s="46"/>
      <c r="D226" s="46"/>
      <c r="E226" s="46"/>
      <c r="F226" s="46"/>
      <c r="G226" s="42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</row>
    <row r="227" spans="1:22" ht="12.75" customHeight="1" x14ac:dyDescent="0.2">
      <c r="A227" s="46"/>
      <c r="B227" s="46"/>
      <c r="C227" s="46"/>
      <c r="D227" s="46"/>
      <c r="E227" s="46"/>
      <c r="F227" s="46"/>
      <c r="G227" s="42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</row>
    <row r="228" spans="1:22" ht="12.75" customHeight="1" x14ac:dyDescent="0.2">
      <c r="A228" s="46"/>
      <c r="B228" s="46"/>
      <c r="C228" s="46"/>
      <c r="D228" s="46"/>
      <c r="E228" s="46"/>
      <c r="F228" s="46"/>
      <c r="G228" s="42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</row>
    <row r="229" spans="1:22" ht="12.75" customHeight="1" x14ac:dyDescent="0.2">
      <c r="A229" s="46"/>
      <c r="B229" s="46"/>
      <c r="C229" s="46"/>
      <c r="D229" s="46"/>
      <c r="E229" s="46"/>
      <c r="F229" s="46"/>
      <c r="G229" s="42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</row>
    <row r="230" spans="1:22" ht="12.75" customHeight="1" x14ac:dyDescent="0.2">
      <c r="A230" s="46"/>
      <c r="B230" s="46"/>
      <c r="C230" s="46"/>
      <c r="D230" s="46"/>
      <c r="E230" s="46"/>
      <c r="F230" s="46"/>
      <c r="G230" s="42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</row>
    <row r="231" spans="1:22" ht="12.75" customHeight="1" x14ac:dyDescent="0.2">
      <c r="A231" s="46"/>
      <c r="B231" s="46"/>
      <c r="C231" s="46"/>
      <c r="D231" s="46"/>
      <c r="E231" s="46"/>
      <c r="F231" s="46"/>
      <c r="G231" s="42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</row>
    <row r="232" spans="1:22" ht="12.75" customHeight="1" x14ac:dyDescent="0.2">
      <c r="A232" s="46"/>
      <c r="B232" s="46"/>
      <c r="C232" s="46"/>
      <c r="D232" s="46"/>
      <c r="E232" s="46"/>
      <c r="F232" s="46"/>
      <c r="G232" s="42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</row>
    <row r="233" spans="1:22" ht="12.75" customHeight="1" x14ac:dyDescent="0.2">
      <c r="A233" s="46"/>
      <c r="B233" s="46"/>
      <c r="C233" s="46"/>
      <c r="D233" s="46"/>
      <c r="E233" s="46"/>
      <c r="F233" s="46"/>
      <c r="G233" s="42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</row>
    <row r="234" spans="1:22" ht="12.75" customHeight="1" x14ac:dyDescent="0.2">
      <c r="A234" s="46"/>
      <c r="B234" s="46"/>
      <c r="C234" s="46"/>
      <c r="D234" s="46"/>
      <c r="E234" s="46"/>
      <c r="F234" s="46"/>
      <c r="G234" s="42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</row>
    <row r="235" spans="1:22" ht="12.75" customHeight="1" x14ac:dyDescent="0.2">
      <c r="A235" s="46"/>
      <c r="B235" s="46"/>
      <c r="C235" s="46"/>
      <c r="D235" s="46"/>
      <c r="E235" s="46"/>
      <c r="F235" s="46"/>
      <c r="G235" s="42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</row>
    <row r="236" spans="1:22" ht="12.75" customHeight="1" x14ac:dyDescent="0.2">
      <c r="A236" s="46"/>
      <c r="B236" s="46"/>
      <c r="C236" s="46"/>
      <c r="D236" s="46"/>
      <c r="E236" s="46"/>
      <c r="F236" s="46"/>
      <c r="G236" s="42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</row>
    <row r="237" spans="1:22" ht="12.75" customHeight="1" x14ac:dyDescent="0.2">
      <c r="A237" s="46"/>
      <c r="B237" s="46"/>
      <c r="C237" s="46"/>
      <c r="D237" s="46"/>
      <c r="E237" s="46"/>
      <c r="F237" s="46"/>
      <c r="G237" s="42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</row>
    <row r="238" spans="1:22" ht="12.75" customHeight="1" x14ac:dyDescent="0.2">
      <c r="A238" s="46"/>
      <c r="B238" s="46"/>
      <c r="C238" s="46"/>
      <c r="D238" s="46"/>
      <c r="E238" s="46"/>
      <c r="F238" s="46"/>
      <c r="G238" s="42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</row>
    <row r="239" spans="1:22" ht="12.75" customHeight="1" x14ac:dyDescent="0.2">
      <c r="A239" s="46"/>
      <c r="B239" s="46"/>
      <c r="C239" s="46"/>
      <c r="D239" s="46"/>
      <c r="E239" s="46"/>
      <c r="F239" s="46"/>
      <c r="G239" s="42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</row>
    <row r="240" spans="1:22" ht="12.75" customHeight="1" x14ac:dyDescent="0.2">
      <c r="A240" s="46"/>
      <c r="B240" s="46"/>
      <c r="C240" s="46"/>
      <c r="D240" s="46"/>
      <c r="E240" s="46"/>
      <c r="F240" s="46"/>
      <c r="G240" s="42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</row>
    <row r="241" spans="1:22" ht="12.75" customHeight="1" x14ac:dyDescent="0.2">
      <c r="A241" s="46"/>
      <c r="B241" s="46"/>
      <c r="C241" s="46"/>
      <c r="D241" s="46"/>
      <c r="E241" s="46"/>
      <c r="F241" s="46"/>
      <c r="G241" s="42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</row>
    <row r="242" spans="1:22" ht="12.75" customHeight="1" x14ac:dyDescent="0.2">
      <c r="A242" s="46"/>
      <c r="B242" s="46"/>
      <c r="C242" s="46"/>
      <c r="D242" s="46"/>
      <c r="E242" s="46"/>
      <c r="F242" s="46"/>
      <c r="G242" s="42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</row>
    <row r="243" spans="1:22" ht="12.75" customHeight="1" x14ac:dyDescent="0.2">
      <c r="A243" s="46"/>
      <c r="B243" s="46"/>
      <c r="C243" s="46"/>
      <c r="D243" s="46"/>
      <c r="E243" s="46"/>
      <c r="F243" s="46"/>
      <c r="G243" s="42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</row>
    <row r="244" spans="1:22" ht="12.75" customHeight="1" x14ac:dyDescent="0.2">
      <c r="A244" s="46"/>
      <c r="B244" s="46"/>
      <c r="C244" s="46"/>
      <c r="D244" s="46"/>
      <c r="E244" s="46"/>
      <c r="F244" s="46"/>
      <c r="G244" s="42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</row>
    <row r="245" spans="1:22" ht="12.75" customHeight="1" x14ac:dyDescent="0.2">
      <c r="A245" s="46"/>
      <c r="B245" s="46"/>
      <c r="C245" s="46"/>
      <c r="D245" s="46"/>
      <c r="E245" s="46"/>
      <c r="F245" s="46"/>
      <c r="G245" s="42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</row>
    <row r="246" spans="1:22" ht="12.75" customHeight="1" x14ac:dyDescent="0.2">
      <c r="A246" s="46"/>
      <c r="B246" s="46"/>
      <c r="C246" s="46"/>
      <c r="D246" s="46"/>
      <c r="E246" s="46"/>
      <c r="F246" s="46"/>
      <c r="G246" s="42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</row>
    <row r="247" spans="1:22" ht="12.75" customHeight="1" x14ac:dyDescent="0.2">
      <c r="A247" s="46"/>
      <c r="B247" s="46"/>
      <c r="C247" s="46"/>
      <c r="D247" s="46"/>
      <c r="E247" s="46"/>
      <c r="F247" s="46"/>
      <c r="G247" s="42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</row>
    <row r="248" spans="1:22" ht="12.75" customHeight="1" x14ac:dyDescent="0.2">
      <c r="A248" s="46"/>
      <c r="B248" s="46"/>
      <c r="C248" s="46"/>
      <c r="D248" s="46"/>
      <c r="E248" s="46"/>
      <c r="F248" s="46"/>
      <c r="G248" s="42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</row>
    <row r="249" spans="1:22" ht="12.75" customHeight="1" x14ac:dyDescent="0.2">
      <c r="A249" s="46"/>
      <c r="B249" s="46"/>
      <c r="C249" s="46"/>
      <c r="D249" s="46"/>
      <c r="E249" s="46"/>
      <c r="F249" s="46"/>
      <c r="G249" s="42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</row>
    <row r="250" spans="1:22" ht="12.75" customHeight="1" x14ac:dyDescent="0.2">
      <c r="A250" s="46"/>
      <c r="B250" s="46"/>
      <c r="C250" s="46"/>
      <c r="D250" s="46"/>
      <c r="E250" s="46"/>
      <c r="F250" s="46"/>
      <c r="G250" s="42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</row>
    <row r="251" spans="1:22" ht="12.75" customHeight="1" x14ac:dyDescent="0.2">
      <c r="A251" s="46"/>
      <c r="B251" s="46"/>
      <c r="C251" s="46"/>
      <c r="D251" s="46"/>
      <c r="E251" s="46"/>
      <c r="F251" s="46"/>
      <c r="G251" s="42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</row>
    <row r="252" spans="1:22" ht="12.75" customHeight="1" x14ac:dyDescent="0.2">
      <c r="A252" s="46"/>
      <c r="B252" s="46"/>
      <c r="C252" s="46"/>
      <c r="D252" s="46"/>
      <c r="E252" s="46"/>
      <c r="F252" s="46"/>
      <c r="G252" s="42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</row>
    <row r="253" spans="1:22" ht="12.75" customHeight="1" x14ac:dyDescent="0.2">
      <c r="A253" s="46"/>
      <c r="B253" s="46"/>
      <c r="C253" s="46"/>
      <c r="D253" s="46"/>
      <c r="E253" s="46"/>
      <c r="F253" s="46"/>
      <c r="G253" s="42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</row>
    <row r="254" spans="1:22" ht="12.75" customHeight="1" x14ac:dyDescent="0.2">
      <c r="A254" s="46"/>
      <c r="B254" s="46"/>
      <c r="C254" s="46"/>
      <c r="D254" s="46"/>
      <c r="E254" s="46"/>
      <c r="F254" s="46"/>
      <c r="G254" s="42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</row>
    <row r="255" spans="1:22" ht="12.75" customHeight="1" x14ac:dyDescent="0.2">
      <c r="A255" s="46"/>
      <c r="B255" s="46"/>
      <c r="C255" s="46"/>
      <c r="D255" s="46"/>
      <c r="E255" s="46"/>
      <c r="F255" s="46"/>
      <c r="G255" s="42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</row>
    <row r="256" spans="1:22" ht="12.75" customHeight="1" x14ac:dyDescent="0.2">
      <c r="A256" s="46"/>
      <c r="B256" s="46"/>
      <c r="C256" s="46"/>
      <c r="D256" s="46"/>
      <c r="E256" s="46"/>
      <c r="F256" s="46"/>
      <c r="G256" s="42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</row>
    <row r="257" spans="1:22" ht="12.75" customHeight="1" x14ac:dyDescent="0.2">
      <c r="A257" s="46"/>
      <c r="B257" s="46"/>
      <c r="C257" s="46"/>
      <c r="D257" s="46"/>
      <c r="E257" s="46"/>
      <c r="F257" s="46"/>
      <c r="G257" s="42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</row>
    <row r="258" spans="1:22" ht="12.75" customHeight="1" x14ac:dyDescent="0.2">
      <c r="A258" s="46"/>
      <c r="B258" s="46"/>
      <c r="C258" s="46"/>
      <c r="D258" s="46"/>
      <c r="E258" s="46"/>
      <c r="F258" s="46"/>
      <c r="G258" s="42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</row>
    <row r="259" spans="1:22" ht="12.75" customHeight="1" x14ac:dyDescent="0.2">
      <c r="A259" s="46"/>
      <c r="B259" s="46"/>
      <c r="C259" s="46"/>
      <c r="D259" s="46"/>
      <c r="E259" s="46"/>
      <c r="F259" s="46"/>
      <c r="G259" s="42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</row>
    <row r="260" spans="1:22" ht="12.75" customHeight="1" x14ac:dyDescent="0.2">
      <c r="A260" s="46"/>
      <c r="B260" s="46"/>
      <c r="C260" s="46"/>
      <c r="D260" s="46"/>
      <c r="E260" s="46"/>
      <c r="F260" s="46"/>
      <c r="G260" s="42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</row>
    <row r="261" spans="1:22" ht="12.75" customHeight="1" x14ac:dyDescent="0.2">
      <c r="A261" s="46"/>
      <c r="B261" s="46"/>
      <c r="C261" s="46"/>
      <c r="D261" s="46"/>
      <c r="E261" s="46"/>
      <c r="F261" s="46"/>
      <c r="G261" s="42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</row>
    <row r="262" spans="1:22" ht="12.75" customHeight="1" x14ac:dyDescent="0.2">
      <c r="A262" s="46"/>
      <c r="B262" s="46"/>
      <c r="C262" s="46"/>
      <c r="D262" s="46"/>
      <c r="E262" s="46"/>
      <c r="F262" s="46"/>
      <c r="G262" s="42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</row>
    <row r="263" spans="1:22" ht="12.75" customHeight="1" x14ac:dyDescent="0.2">
      <c r="A263" s="46"/>
      <c r="B263" s="46"/>
      <c r="C263" s="46"/>
      <c r="D263" s="46"/>
      <c r="E263" s="46"/>
      <c r="F263" s="46"/>
      <c r="G263" s="42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</row>
    <row r="264" spans="1:22" ht="12.75" customHeight="1" x14ac:dyDescent="0.2">
      <c r="A264" s="46"/>
      <c r="B264" s="46"/>
      <c r="C264" s="46"/>
      <c r="D264" s="46"/>
      <c r="E264" s="46"/>
      <c r="F264" s="46"/>
      <c r="G264" s="42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</row>
    <row r="265" spans="1:22" ht="12.75" customHeight="1" x14ac:dyDescent="0.2">
      <c r="A265" s="46"/>
      <c r="B265" s="46"/>
      <c r="C265" s="46"/>
      <c r="D265" s="46"/>
      <c r="E265" s="46"/>
      <c r="F265" s="46"/>
      <c r="G265" s="42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</row>
    <row r="266" spans="1:22" ht="12.75" customHeight="1" x14ac:dyDescent="0.2">
      <c r="A266" s="46"/>
      <c r="B266" s="46"/>
      <c r="C266" s="46"/>
      <c r="D266" s="46"/>
      <c r="E266" s="46"/>
      <c r="F266" s="46"/>
      <c r="G266" s="42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</row>
    <row r="267" spans="1:22" ht="12.75" customHeight="1" x14ac:dyDescent="0.2">
      <c r="A267" s="46"/>
      <c r="B267" s="46"/>
      <c r="C267" s="46"/>
      <c r="D267" s="46"/>
      <c r="E267" s="46"/>
      <c r="F267" s="46"/>
      <c r="G267" s="42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</row>
    <row r="268" spans="1:22" ht="12.75" customHeight="1" x14ac:dyDescent="0.2">
      <c r="A268" s="46"/>
      <c r="B268" s="46"/>
      <c r="C268" s="46"/>
      <c r="D268" s="46"/>
      <c r="E268" s="46"/>
      <c r="F268" s="46"/>
      <c r="G268" s="42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</row>
    <row r="269" spans="1:22" ht="12.75" customHeight="1" x14ac:dyDescent="0.2">
      <c r="A269" s="46"/>
      <c r="B269" s="46"/>
      <c r="C269" s="46"/>
      <c r="D269" s="46"/>
      <c r="E269" s="46"/>
      <c r="F269" s="46"/>
      <c r="G269" s="42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</row>
    <row r="270" spans="1:22" ht="12.75" customHeight="1" x14ac:dyDescent="0.2">
      <c r="A270" s="46"/>
      <c r="B270" s="46"/>
      <c r="C270" s="46"/>
      <c r="D270" s="46"/>
      <c r="E270" s="46"/>
      <c r="F270" s="46"/>
      <c r="G270" s="42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</row>
    <row r="271" spans="1:22" ht="12.75" customHeight="1" x14ac:dyDescent="0.2">
      <c r="A271" s="46"/>
      <c r="B271" s="46"/>
      <c r="C271" s="46"/>
      <c r="D271" s="46"/>
      <c r="E271" s="46"/>
      <c r="F271" s="46"/>
      <c r="G271" s="42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</row>
    <row r="272" spans="1:22" ht="12.75" customHeight="1" x14ac:dyDescent="0.2">
      <c r="A272" s="46"/>
      <c r="B272" s="46"/>
      <c r="C272" s="46"/>
      <c r="D272" s="46"/>
      <c r="E272" s="46"/>
      <c r="F272" s="46"/>
      <c r="G272" s="42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</row>
    <row r="273" spans="1:22" ht="12.75" customHeight="1" x14ac:dyDescent="0.2">
      <c r="A273" s="46"/>
      <c r="B273" s="46"/>
      <c r="C273" s="46"/>
      <c r="D273" s="46"/>
      <c r="E273" s="46"/>
      <c r="F273" s="46"/>
      <c r="G273" s="42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</row>
    <row r="274" spans="1:22" ht="12.75" customHeight="1" x14ac:dyDescent="0.2">
      <c r="A274" s="46"/>
      <c r="B274" s="46"/>
      <c r="C274" s="46"/>
      <c r="D274" s="46"/>
      <c r="E274" s="46"/>
      <c r="F274" s="46"/>
      <c r="G274" s="42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</row>
    <row r="275" spans="1:22" ht="12.75" customHeight="1" x14ac:dyDescent="0.2">
      <c r="A275" s="46"/>
      <c r="B275" s="46"/>
      <c r="C275" s="46"/>
      <c r="D275" s="46"/>
      <c r="E275" s="46"/>
      <c r="F275" s="46"/>
      <c r="G275" s="42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</row>
    <row r="276" spans="1:22" ht="12.75" customHeight="1" x14ac:dyDescent="0.2">
      <c r="A276" s="46"/>
      <c r="B276" s="46"/>
      <c r="C276" s="46"/>
      <c r="D276" s="46"/>
      <c r="E276" s="46"/>
      <c r="F276" s="46"/>
      <c r="G276" s="42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</row>
    <row r="277" spans="1:22" ht="12.75" customHeight="1" x14ac:dyDescent="0.2">
      <c r="A277" s="46"/>
      <c r="B277" s="46"/>
      <c r="C277" s="46"/>
      <c r="D277" s="46"/>
      <c r="E277" s="46"/>
      <c r="F277" s="46"/>
      <c r="G277" s="42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</row>
    <row r="278" spans="1:22" ht="12.75" customHeight="1" x14ac:dyDescent="0.2">
      <c r="A278" s="46"/>
      <c r="B278" s="46"/>
      <c r="C278" s="46"/>
      <c r="D278" s="46"/>
      <c r="E278" s="46"/>
      <c r="F278" s="46"/>
      <c r="G278" s="42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</row>
    <row r="279" spans="1:22" ht="12.75" customHeight="1" x14ac:dyDescent="0.2">
      <c r="A279" s="46"/>
      <c r="B279" s="46"/>
      <c r="C279" s="46"/>
      <c r="D279" s="46"/>
      <c r="E279" s="46"/>
      <c r="F279" s="46"/>
      <c r="G279" s="42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</row>
    <row r="280" spans="1:22" ht="12.75" customHeight="1" x14ac:dyDescent="0.2">
      <c r="A280" s="46"/>
      <c r="B280" s="46"/>
      <c r="C280" s="46"/>
      <c r="D280" s="46"/>
      <c r="E280" s="46"/>
      <c r="F280" s="46"/>
      <c r="G280" s="42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</row>
    <row r="281" spans="1:22" ht="12.75" customHeight="1" x14ac:dyDescent="0.2">
      <c r="A281" s="46"/>
      <c r="B281" s="46"/>
      <c r="C281" s="46"/>
      <c r="D281" s="46"/>
      <c r="E281" s="46"/>
      <c r="F281" s="46"/>
      <c r="G281" s="42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</row>
    <row r="282" spans="1:22" ht="12.75" customHeight="1" x14ac:dyDescent="0.2">
      <c r="A282" s="46"/>
      <c r="B282" s="46"/>
      <c r="C282" s="46"/>
      <c r="D282" s="46"/>
      <c r="E282" s="46"/>
      <c r="F282" s="46"/>
      <c r="G282" s="42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</row>
    <row r="283" spans="1:22" ht="12.75" customHeight="1" x14ac:dyDescent="0.2">
      <c r="A283" s="46"/>
      <c r="B283" s="46"/>
      <c r="C283" s="46"/>
      <c r="D283" s="46"/>
      <c r="E283" s="46"/>
      <c r="F283" s="46"/>
      <c r="G283" s="42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</row>
    <row r="284" spans="1:22" ht="12.75" customHeight="1" x14ac:dyDescent="0.2">
      <c r="A284" s="46"/>
      <c r="B284" s="46"/>
      <c r="C284" s="46"/>
      <c r="D284" s="46"/>
      <c r="E284" s="46"/>
      <c r="F284" s="46"/>
      <c r="G284" s="42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</row>
    <row r="285" spans="1:22" ht="12.75" customHeight="1" x14ac:dyDescent="0.2">
      <c r="A285" s="46"/>
      <c r="B285" s="46"/>
      <c r="C285" s="46"/>
      <c r="D285" s="46"/>
      <c r="E285" s="46"/>
      <c r="F285" s="46"/>
      <c r="G285" s="42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</row>
    <row r="286" spans="1:22" ht="12.75" customHeight="1" x14ac:dyDescent="0.2">
      <c r="A286" s="46"/>
      <c r="B286" s="46"/>
      <c r="C286" s="46"/>
      <c r="D286" s="46"/>
      <c r="E286" s="46"/>
      <c r="F286" s="46"/>
      <c r="G286" s="42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</row>
    <row r="287" spans="1:22" ht="12.75" customHeight="1" x14ac:dyDescent="0.2">
      <c r="A287" s="46"/>
      <c r="B287" s="46"/>
      <c r="C287" s="46"/>
      <c r="D287" s="46"/>
      <c r="E287" s="46"/>
      <c r="F287" s="46"/>
      <c r="G287" s="42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</row>
    <row r="288" spans="1:22" ht="12.75" customHeight="1" x14ac:dyDescent="0.2">
      <c r="A288" s="46"/>
      <c r="B288" s="46"/>
      <c r="C288" s="46"/>
      <c r="D288" s="46"/>
      <c r="E288" s="46"/>
      <c r="F288" s="46"/>
      <c r="G288" s="42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</row>
    <row r="289" spans="1:22" ht="12.75" customHeight="1" x14ac:dyDescent="0.2">
      <c r="A289" s="46"/>
      <c r="B289" s="46"/>
      <c r="C289" s="46"/>
      <c r="D289" s="46"/>
      <c r="E289" s="46"/>
      <c r="F289" s="46"/>
      <c r="G289" s="42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</row>
    <row r="290" spans="1:22" ht="12.75" customHeight="1" x14ac:dyDescent="0.2">
      <c r="A290" s="46"/>
      <c r="B290" s="46"/>
      <c r="C290" s="46"/>
      <c r="D290" s="46"/>
      <c r="E290" s="46"/>
      <c r="F290" s="46"/>
      <c r="G290" s="42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</row>
    <row r="291" spans="1:22" ht="12.75" customHeight="1" x14ac:dyDescent="0.2">
      <c r="A291" s="46"/>
      <c r="B291" s="46"/>
      <c r="C291" s="46"/>
      <c r="D291" s="46"/>
      <c r="E291" s="46"/>
      <c r="F291" s="46"/>
      <c r="G291" s="42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</row>
    <row r="292" spans="1:22" ht="12.75" customHeight="1" x14ac:dyDescent="0.2">
      <c r="A292" s="46"/>
      <c r="B292" s="46"/>
      <c r="C292" s="46"/>
      <c r="D292" s="46"/>
      <c r="E292" s="46"/>
      <c r="F292" s="46"/>
      <c r="G292" s="42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</row>
    <row r="293" spans="1:22" ht="12.75" customHeight="1" x14ac:dyDescent="0.2">
      <c r="A293" s="46"/>
      <c r="B293" s="46"/>
      <c r="C293" s="46"/>
      <c r="D293" s="46"/>
      <c r="E293" s="46"/>
      <c r="F293" s="46"/>
      <c r="G293" s="42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</row>
    <row r="294" spans="1:22" ht="12.75" customHeight="1" x14ac:dyDescent="0.2">
      <c r="A294" s="46"/>
      <c r="B294" s="46"/>
      <c r="C294" s="46"/>
      <c r="D294" s="46"/>
      <c r="E294" s="46"/>
      <c r="F294" s="46"/>
      <c r="G294" s="42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</row>
    <row r="295" spans="1:22" ht="12.75" customHeight="1" x14ac:dyDescent="0.2">
      <c r="A295" s="46"/>
      <c r="B295" s="46"/>
      <c r="C295" s="46"/>
      <c r="D295" s="46"/>
      <c r="E295" s="46"/>
      <c r="F295" s="46"/>
      <c r="G295" s="42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</row>
    <row r="296" spans="1:22" ht="12.75" customHeight="1" x14ac:dyDescent="0.2">
      <c r="A296" s="46"/>
      <c r="B296" s="46"/>
      <c r="C296" s="46"/>
      <c r="D296" s="46"/>
      <c r="E296" s="46"/>
      <c r="F296" s="46"/>
      <c r="G296" s="42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</row>
    <row r="297" spans="1:22" ht="12.75" customHeight="1" x14ac:dyDescent="0.2">
      <c r="A297" s="46"/>
      <c r="B297" s="46"/>
      <c r="C297" s="46"/>
      <c r="D297" s="46"/>
      <c r="E297" s="46"/>
      <c r="F297" s="46"/>
      <c r="G297" s="42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</row>
    <row r="298" spans="1:22" ht="12.75" customHeight="1" x14ac:dyDescent="0.2">
      <c r="A298" s="46"/>
      <c r="B298" s="46"/>
      <c r="C298" s="46"/>
      <c r="D298" s="46"/>
      <c r="E298" s="46"/>
      <c r="F298" s="46"/>
      <c r="G298" s="42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</row>
    <row r="299" spans="1:22" ht="12.75" customHeight="1" x14ac:dyDescent="0.2">
      <c r="A299" s="46"/>
      <c r="B299" s="46"/>
      <c r="C299" s="46"/>
      <c r="D299" s="46"/>
      <c r="E299" s="46"/>
      <c r="F299" s="46"/>
      <c r="G299" s="42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</row>
    <row r="300" spans="1:22" ht="12.75" customHeight="1" x14ac:dyDescent="0.2">
      <c r="A300" s="46"/>
      <c r="B300" s="46"/>
      <c r="C300" s="46"/>
      <c r="D300" s="46"/>
      <c r="E300" s="46"/>
      <c r="F300" s="46"/>
      <c r="G300" s="42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</row>
    <row r="301" spans="1:22" ht="12.75" customHeight="1" x14ac:dyDescent="0.2">
      <c r="A301" s="46"/>
      <c r="B301" s="46"/>
      <c r="C301" s="46"/>
      <c r="D301" s="46"/>
      <c r="E301" s="46"/>
      <c r="F301" s="46"/>
      <c r="G301" s="42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</row>
    <row r="302" spans="1:22" ht="12.75" customHeight="1" x14ac:dyDescent="0.2">
      <c r="A302" s="46"/>
      <c r="B302" s="46"/>
      <c r="C302" s="46"/>
      <c r="D302" s="46"/>
      <c r="E302" s="46"/>
      <c r="F302" s="46"/>
      <c r="G302" s="42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</row>
    <row r="303" spans="1:22" ht="12.75" customHeight="1" x14ac:dyDescent="0.2">
      <c r="A303" s="46"/>
      <c r="B303" s="46"/>
      <c r="C303" s="46"/>
      <c r="D303" s="46"/>
      <c r="E303" s="46"/>
      <c r="F303" s="46"/>
      <c r="G303" s="42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</row>
    <row r="304" spans="1:22" ht="12.75" customHeight="1" x14ac:dyDescent="0.2">
      <c r="A304" s="46"/>
      <c r="B304" s="46"/>
      <c r="C304" s="46"/>
      <c r="D304" s="46"/>
      <c r="E304" s="46"/>
      <c r="F304" s="46"/>
      <c r="G304" s="42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</row>
    <row r="305" spans="1:22" ht="12.75" customHeight="1" x14ac:dyDescent="0.2">
      <c r="A305" s="46"/>
      <c r="B305" s="46"/>
      <c r="C305" s="46"/>
      <c r="D305" s="46"/>
      <c r="E305" s="46"/>
      <c r="F305" s="46"/>
      <c r="G305" s="42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</row>
    <row r="306" spans="1:22" ht="12.75" customHeight="1" x14ac:dyDescent="0.2">
      <c r="A306" s="46"/>
      <c r="B306" s="46"/>
      <c r="C306" s="46"/>
      <c r="D306" s="46"/>
      <c r="E306" s="46"/>
      <c r="F306" s="46"/>
      <c r="G306" s="42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</row>
    <row r="307" spans="1:22" ht="12.75" customHeight="1" x14ac:dyDescent="0.2">
      <c r="A307" s="46"/>
      <c r="B307" s="46"/>
      <c r="C307" s="46"/>
      <c r="D307" s="46"/>
      <c r="E307" s="46"/>
      <c r="F307" s="46"/>
      <c r="G307" s="42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</row>
    <row r="308" spans="1:22" ht="12.75" customHeight="1" x14ac:dyDescent="0.2">
      <c r="A308" s="46"/>
      <c r="B308" s="46"/>
      <c r="C308" s="46"/>
      <c r="D308" s="46"/>
      <c r="E308" s="46"/>
      <c r="F308" s="46"/>
      <c r="G308" s="42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</row>
    <row r="309" spans="1:22" ht="12.75" customHeight="1" x14ac:dyDescent="0.2">
      <c r="A309" s="46"/>
      <c r="B309" s="46"/>
      <c r="C309" s="46"/>
      <c r="D309" s="46"/>
      <c r="E309" s="46"/>
      <c r="F309" s="46"/>
      <c r="G309" s="42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</row>
    <row r="310" spans="1:22" ht="12.75" customHeight="1" x14ac:dyDescent="0.2">
      <c r="A310" s="46"/>
      <c r="B310" s="46"/>
      <c r="C310" s="46"/>
      <c r="D310" s="46"/>
      <c r="E310" s="46"/>
      <c r="F310" s="46"/>
      <c r="G310" s="42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</row>
    <row r="311" spans="1:22" ht="12.75" customHeight="1" x14ac:dyDescent="0.2">
      <c r="A311" s="46"/>
      <c r="B311" s="46"/>
      <c r="C311" s="46"/>
      <c r="D311" s="46"/>
      <c r="E311" s="46"/>
      <c r="F311" s="46"/>
      <c r="G311" s="42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</row>
    <row r="312" spans="1:22" ht="12.75" customHeight="1" x14ac:dyDescent="0.2">
      <c r="A312" s="46"/>
      <c r="B312" s="46"/>
      <c r="C312" s="46"/>
      <c r="D312" s="46"/>
      <c r="E312" s="46"/>
      <c r="F312" s="46"/>
      <c r="G312" s="42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</row>
    <row r="313" spans="1:22" ht="12.75" customHeight="1" x14ac:dyDescent="0.2">
      <c r="A313" s="46"/>
      <c r="B313" s="46"/>
      <c r="C313" s="46"/>
      <c r="D313" s="46"/>
      <c r="E313" s="46"/>
      <c r="F313" s="46"/>
      <c r="G313" s="42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</row>
    <row r="314" spans="1:22" ht="12.75" customHeight="1" x14ac:dyDescent="0.2">
      <c r="A314" s="46"/>
      <c r="B314" s="46"/>
      <c r="C314" s="46"/>
      <c r="D314" s="46"/>
      <c r="E314" s="46"/>
      <c r="F314" s="46"/>
      <c r="G314" s="42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</row>
    <row r="315" spans="1:22" ht="12.75" customHeight="1" x14ac:dyDescent="0.2">
      <c r="A315" s="46"/>
      <c r="B315" s="46"/>
      <c r="C315" s="46"/>
      <c r="D315" s="46"/>
      <c r="E315" s="46"/>
      <c r="F315" s="46"/>
      <c r="G315" s="42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</row>
    <row r="316" spans="1:22" ht="12.75" customHeight="1" x14ac:dyDescent="0.2">
      <c r="A316" s="46"/>
      <c r="B316" s="46"/>
      <c r="C316" s="46"/>
      <c r="D316" s="46"/>
      <c r="E316" s="46"/>
      <c r="F316" s="46"/>
      <c r="G316" s="42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</row>
    <row r="317" spans="1:22" ht="12.75" customHeight="1" x14ac:dyDescent="0.2">
      <c r="A317" s="46"/>
      <c r="B317" s="46"/>
      <c r="C317" s="46"/>
      <c r="D317" s="46"/>
      <c r="E317" s="46"/>
      <c r="F317" s="46"/>
      <c r="G317" s="42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</row>
    <row r="318" spans="1:22" ht="12.75" customHeight="1" x14ac:dyDescent="0.2">
      <c r="A318" s="46"/>
      <c r="B318" s="46"/>
      <c r="C318" s="46"/>
      <c r="D318" s="46"/>
      <c r="E318" s="46"/>
      <c r="F318" s="46"/>
      <c r="G318" s="42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</row>
    <row r="319" spans="1:22" ht="12.75" customHeight="1" x14ac:dyDescent="0.2">
      <c r="A319" s="46"/>
      <c r="B319" s="46"/>
      <c r="C319" s="46"/>
      <c r="D319" s="46"/>
      <c r="E319" s="46"/>
      <c r="F319" s="46"/>
      <c r="G319" s="42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</row>
    <row r="320" spans="1:22" ht="12.75" customHeight="1" x14ac:dyDescent="0.2">
      <c r="A320" s="46"/>
      <c r="B320" s="46"/>
      <c r="C320" s="46"/>
      <c r="D320" s="46"/>
      <c r="E320" s="46"/>
      <c r="F320" s="46"/>
      <c r="G320" s="42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</row>
    <row r="321" spans="1:22" ht="12.75" customHeight="1" x14ac:dyDescent="0.2">
      <c r="A321" s="46"/>
      <c r="B321" s="46"/>
      <c r="C321" s="46"/>
      <c r="D321" s="46"/>
      <c r="E321" s="46"/>
      <c r="F321" s="46"/>
      <c r="G321" s="42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</row>
    <row r="322" spans="1:22" ht="12.75" customHeight="1" x14ac:dyDescent="0.2">
      <c r="A322" s="46"/>
      <c r="B322" s="46"/>
      <c r="C322" s="46"/>
      <c r="D322" s="46"/>
      <c r="E322" s="46"/>
      <c r="F322" s="46"/>
      <c r="G322" s="42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</row>
    <row r="323" spans="1:22" ht="12.75" customHeight="1" x14ac:dyDescent="0.2">
      <c r="A323" s="46"/>
      <c r="B323" s="46"/>
      <c r="C323" s="46"/>
      <c r="D323" s="46"/>
      <c r="E323" s="46"/>
      <c r="F323" s="46"/>
      <c r="G323" s="42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</row>
    <row r="324" spans="1:22" ht="12.75" customHeight="1" x14ac:dyDescent="0.2">
      <c r="A324" s="46"/>
      <c r="B324" s="46"/>
      <c r="C324" s="46"/>
      <c r="D324" s="46"/>
      <c r="E324" s="46"/>
      <c r="F324" s="46"/>
      <c r="G324" s="42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</row>
    <row r="325" spans="1:22" ht="12.75" customHeight="1" x14ac:dyDescent="0.2">
      <c r="A325" s="46"/>
      <c r="B325" s="46"/>
      <c r="C325" s="46"/>
      <c r="D325" s="46"/>
      <c r="E325" s="46"/>
      <c r="F325" s="46"/>
      <c r="G325" s="42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</row>
    <row r="326" spans="1:22" ht="12.75" customHeight="1" x14ac:dyDescent="0.2">
      <c r="A326" s="46"/>
      <c r="B326" s="46"/>
      <c r="C326" s="46"/>
      <c r="D326" s="46"/>
      <c r="E326" s="46"/>
      <c r="F326" s="46"/>
      <c r="G326" s="42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</row>
    <row r="327" spans="1:22" ht="12.75" customHeight="1" x14ac:dyDescent="0.2">
      <c r="A327" s="46"/>
      <c r="B327" s="46"/>
      <c r="C327" s="46"/>
      <c r="D327" s="46"/>
      <c r="E327" s="46"/>
      <c r="F327" s="46"/>
      <c r="G327" s="42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</row>
    <row r="328" spans="1:22" ht="12.75" customHeight="1" x14ac:dyDescent="0.2">
      <c r="A328" s="46"/>
      <c r="B328" s="46"/>
      <c r="C328" s="46"/>
      <c r="D328" s="46"/>
      <c r="E328" s="46"/>
      <c r="F328" s="46"/>
      <c r="G328" s="42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</row>
    <row r="329" spans="1:22" ht="12.75" customHeight="1" x14ac:dyDescent="0.2">
      <c r="A329" s="46"/>
      <c r="B329" s="46"/>
      <c r="C329" s="46"/>
      <c r="D329" s="46"/>
      <c r="E329" s="46"/>
      <c r="F329" s="46"/>
      <c r="G329" s="42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</row>
    <row r="330" spans="1:22" ht="12.75" customHeight="1" x14ac:dyDescent="0.2">
      <c r="A330" s="46"/>
      <c r="B330" s="46"/>
      <c r="C330" s="46"/>
      <c r="D330" s="46"/>
      <c r="E330" s="46"/>
      <c r="F330" s="46"/>
      <c r="G330" s="42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</row>
    <row r="331" spans="1:22" ht="12.75" customHeight="1" x14ac:dyDescent="0.2">
      <c r="A331" s="46"/>
      <c r="B331" s="46"/>
      <c r="C331" s="46"/>
      <c r="D331" s="46"/>
      <c r="E331" s="46"/>
      <c r="F331" s="46"/>
      <c r="G331" s="42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</row>
    <row r="332" spans="1:22" ht="12.75" customHeight="1" x14ac:dyDescent="0.2">
      <c r="A332" s="46"/>
      <c r="B332" s="46"/>
      <c r="C332" s="46"/>
      <c r="D332" s="46"/>
      <c r="E332" s="46"/>
      <c r="F332" s="46"/>
      <c r="G332" s="42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</row>
    <row r="333" spans="1:22" ht="12.75" customHeight="1" x14ac:dyDescent="0.2">
      <c r="A333" s="46"/>
      <c r="B333" s="46"/>
      <c r="C333" s="46"/>
      <c r="D333" s="46"/>
      <c r="E333" s="46"/>
      <c r="F333" s="46"/>
      <c r="G333" s="42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</row>
    <row r="334" spans="1:22" ht="12.75" customHeight="1" x14ac:dyDescent="0.2">
      <c r="A334" s="46"/>
      <c r="B334" s="46"/>
      <c r="C334" s="46"/>
      <c r="D334" s="46"/>
      <c r="E334" s="46"/>
      <c r="F334" s="46"/>
      <c r="G334" s="42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</row>
    <row r="335" spans="1:22" ht="12.75" customHeight="1" x14ac:dyDescent="0.2">
      <c r="A335" s="46"/>
      <c r="B335" s="46"/>
      <c r="C335" s="46"/>
      <c r="D335" s="46"/>
      <c r="E335" s="46"/>
      <c r="F335" s="46"/>
      <c r="G335" s="42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</row>
    <row r="336" spans="1:22" ht="12.75" customHeight="1" x14ac:dyDescent="0.2">
      <c r="A336" s="46"/>
      <c r="B336" s="46"/>
      <c r="C336" s="46"/>
      <c r="D336" s="46"/>
      <c r="E336" s="46"/>
      <c r="F336" s="46"/>
      <c r="G336" s="42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</row>
    <row r="337" spans="1:22" ht="12.75" customHeight="1" x14ac:dyDescent="0.2">
      <c r="A337" s="46"/>
      <c r="B337" s="46"/>
      <c r="C337" s="46"/>
      <c r="D337" s="46"/>
      <c r="E337" s="46"/>
      <c r="F337" s="46"/>
      <c r="G337" s="42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</row>
    <row r="338" spans="1:22" ht="12.75" customHeight="1" x14ac:dyDescent="0.2">
      <c r="A338" s="46"/>
      <c r="B338" s="46"/>
      <c r="C338" s="46"/>
      <c r="D338" s="46"/>
      <c r="E338" s="46"/>
      <c r="F338" s="46"/>
      <c r="G338" s="42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</row>
    <row r="339" spans="1:22" ht="12.75" customHeight="1" x14ac:dyDescent="0.2">
      <c r="A339" s="46"/>
      <c r="B339" s="46"/>
      <c r="C339" s="46"/>
      <c r="D339" s="46"/>
      <c r="E339" s="46"/>
      <c r="F339" s="46"/>
      <c r="G339" s="42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</row>
    <row r="340" spans="1:22" ht="12.75" customHeight="1" x14ac:dyDescent="0.2">
      <c r="A340" s="46"/>
      <c r="B340" s="46"/>
      <c r="C340" s="46"/>
      <c r="D340" s="46"/>
      <c r="E340" s="46"/>
      <c r="F340" s="46"/>
      <c r="G340" s="42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</row>
    <row r="341" spans="1:22" ht="12.75" customHeight="1" x14ac:dyDescent="0.2">
      <c r="A341" s="46"/>
      <c r="B341" s="46"/>
      <c r="C341" s="46"/>
      <c r="D341" s="46"/>
      <c r="E341" s="46"/>
      <c r="F341" s="46"/>
      <c r="G341" s="42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</row>
    <row r="342" spans="1:22" ht="12.75" customHeight="1" x14ac:dyDescent="0.2">
      <c r="A342" s="46"/>
      <c r="B342" s="46"/>
      <c r="C342" s="46"/>
      <c r="D342" s="46"/>
      <c r="E342" s="46"/>
      <c r="F342" s="46"/>
      <c r="G342" s="42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</row>
    <row r="343" spans="1:22" ht="12.75" customHeight="1" x14ac:dyDescent="0.2">
      <c r="A343" s="46"/>
      <c r="B343" s="46"/>
      <c r="C343" s="46"/>
      <c r="D343" s="46"/>
      <c r="E343" s="46"/>
      <c r="F343" s="46"/>
      <c r="G343" s="42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</row>
    <row r="344" spans="1:22" ht="12.75" customHeight="1" x14ac:dyDescent="0.2">
      <c r="A344" s="46"/>
      <c r="B344" s="46"/>
      <c r="C344" s="46"/>
      <c r="D344" s="46"/>
      <c r="E344" s="46"/>
      <c r="F344" s="46"/>
      <c r="G344" s="42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</row>
    <row r="345" spans="1:22" ht="12.75" customHeight="1" x14ac:dyDescent="0.2">
      <c r="A345" s="46"/>
      <c r="B345" s="46"/>
      <c r="C345" s="46"/>
      <c r="D345" s="46"/>
      <c r="E345" s="46"/>
      <c r="F345" s="46"/>
      <c r="G345" s="42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</row>
    <row r="346" spans="1:22" ht="12.75" customHeight="1" x14ac:dyDescent="0.2">
      <c r="A346" s="46"/>
      <c r="B346" s="46"/>
      <c r="C346" s="46"/>
      <c r="D346" s="46"/>
      <c r="E346" s="46"/>
      <c r="F346" s="46"/>
      <c r="G346" s="42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</row>
    <row r="347" spans="1:22" ht="12.75" customHeight="1" x14ac:dyDescent="0.2">
      <c r="A347" s="46"/>
      <c r="B347" s="46"/>
      <c r="C347" s="46"/>
      <c r="D347" s="46"/>
      <c r="E347" s="46"/>
      <c r="F347" s="46"/>
      <c r="G347" s="42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</row>
    <row r="348" spans="1:22" ht="12.75" customHeight="1" x14ac:dyDescent="0.2">
      <c r="A348" s="46"/>
      <c r="B348" s="46"/>
      <c r="C348" s="46"/>
      <c r="D348" s="46"/>
      <c r="E348" s="46"/>
      <c r="F348" s="46"/>
      <c r="G348" s="42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</row>
    <row r="349" spans="1:22" ht="12.75" customHeight="1" x14ac:dyDescent="0.2">
      <c r="A349" s="46"/>
      <c r="B349" s="46"/>
      <c r="C349" s="46"/>
      <c r="D349" s="46"/>
      <c r="E349" s="46"/>
      <c r="F349" s="46"/>
      <c r="G349" s="42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</row>
    <row r="350" spans="1:22" ht="12.75" customHeight="1" x14ac:dyDescent="0.2">
      <c r="A350" s="46"/>
      <c r="B350" s="46"/>
      <c r="C350" s="46"/>
      <c r="D350" s="46"/>
      <c r="E350" s="46"/>
      <c r="F350" s="46"/>
      <c r="G350" s="42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</row>
    <row r="351" spans="1:22" ht="12.75" customHeight="1" x14ac:dyDescent="0.2">
      <c r="A351" s="46"/>
      <c r="B351" s="46"/>
      <c r="C351" s="46"/>
      <c r="D351" s="46"/>
      <c r="E351" s="46"/>
      <c r="F351" s="46"/>
      <c r="G351" s="42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</row>
    <row r="352" spans="1:22" ht="12.75" customHeight="1" x14ac:dyDescent="0.2">
      <c r="A352" s="46"/>
      <c r="B352" s="46"/>
      <c r="C352" s="46"/>
      <c r="D352" s="46"/>
      <c r="E352" s="46"/>
      <c r="F352" s="46"/>
      <c r="G352" s="42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</row>
    <row r="353" spans="1:22" ht="12.75" customHeight="1" x14ac:dyDescent="0.2">
      <c r="A353" s="46"/>
      <c r="B353" s="46"/>
      <c r="C353" s="46"/>
      <c r="D353" s="46"/>
      <c r="E353" s="46"/>
      <c r="F353" s="46"/>
      <c r="G353" s="42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</row>
    <row r="354" spans="1:22" ht="12.75" customHeight="1" x14ac:dyDescent="0.2">
      <c r="A354" s="46"/>
      <c r="B354" s="46"/>
      <c r="C354" s="46"/>
      <c r="D354" s="46"/>
      <c r="E354" s="46"/>
      <c r="F354" s="46"/>
      <c r="G354" s="42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</row>
    <row r="355" spans="1:22" ht="12.75" customHeight="1" x14ac:dyDescent="0.2">
      <c r="A355" s="46"/>
      <c r="B355" s="46"/>
      <c r="C355" s="46"/>
      <c r="D355" s="46"/>
      <c r="E355" s="46"/>
      <c r="F355" s="46"/>
      <c r="G355" s="42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</row>
    <row r="356" spans="1:22" ht="12.75" customHeight="1" x14ac:dyDescent="0.2">
      <c r="A356" s="46"/>
      <c r="B356" s="46"/>
      <c r="C356" s="46"/>
      <c r="D356" s="46"/>
      <c r="E356" s="46"/>
      <c r="F356" s="46"/>
      <c r="G356" s="42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</row>
    <row r="357" spans="1:22" ht="12.75" customHeight="1" x14ac:dyDescent="0.2">
      <c r="A357" s="46"/>
      <c r="B357" s="46"/>
      <c r="C357" s="46"/>
      <c r="D357" s="46"/>
      <c r="E357" s="46"/>
      <c r="F357" s="46"/>
      <c r="G357" s="42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</row>
    <row r="358" spans="1:22" ht="12.75" customHeight="1" x14ac:dyDescent="0.2">
      <c r="A358" s="46"/>
      <c r="B358" s="46"/>
      <c r="C358" s="46"/>
      <c r="D358" s="46"/>
      <c r="E358" s="46"/>
      <c r="F358" s="46"/>
      <c r="G358" s="42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</row>
    <row r="359" spans="1:22" ht="12.75" customHeight="1" x14ac:dyDescent="0.2">
      <c r="A359" s="46"/>
      <c r="B359" s="46"/>
      <c r="C359" s="46"/>
      <c r="D359" s="46"/>
      <c r="E359" s="46"/>
      <c r="F359" s="46"/>
      <c r="G359" s="42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</row>
    <row r="360" spans="1:22" ht="12.75" customHeight="1" x14ac:dyDescent="0.2">
      <c r="A360" s="46"/>
      <c r="B360" s="46"/>
      <c r="C360" s="46"/>
      <c r="D360" s="46"/>
      <c r="E360" s="46"/>
      <c r="F360" s="46"/>
      <c r="G360" s="42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</row>
    <row r="361" spans="1:22" ht="12.75" customHeight="1" x14ac:dyDescent="0.2">
      <c r="A361" s="46"/>
      <c r="B361" s="46"/>
      <c r="C361" s="46"/>
      <c r="D361" s="46"/>
      <c r="E361" s="46"/>
      <c r="F361" s="46"/>
      <c r="G361" s="42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</row>
    <row r="362" spans="1:22" ht="12.75" customHeight="1" x14ac:dyDescent="0.2">
      <c r="A362" s="46"/>
      <c r="B362" s="46"/>
      <c r="C362" s="46"/>
      <c r="D362" s="46"/>
      <c r="E362" s="46"/>
      <c r="F362" s="46"/>
      <c r="G362" s="42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</row>
    <row r="363" spans="1:22" ht="12.75" customHeight="1" x14ac:dyDescent="0.2">
      <c r="A363" s="46"/>
      <c r="B363" s="46"/>
      <c r="C363" s="46"/>
      <c r="D363" s="46"/>
      <c r="E363" s="46"/>
      <c r="F363" s="46"/>
      <c r="G363" s="42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</row>
    <row r="364" spans="1:22" ht="12.75" customHeight="1" x14ac:dyDescent="0.2">
      <c r="A364" s="46"/>
      <c r="B364" s="46"/>
      <c r="C364" s="46"/>
      <c r="D364" s="46"/>
      <c r="E364" s="46"/>
      <c r="F364" s="46"/>
      <c r="G364" s="42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</row>
    <row r="365" spans="1:22" ht="12.75" customHeight="1" x14ac:dyDescent="0.2">
      <c r="A365" s="46"/>
      <c r="B365" s="46"/>
      <c r="C365" s="46"/>
      <c r="D365" s="46"/>
      <c r="E365" s="46"/>
      <c r="F365" s="46"/>
      <c r="G365" s="42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</row>
    <row r="366" spans="1:22" ht="12.75" customHeight="1" x14ac:dyDescent="0.2">
      <c r="A366" s="46"/>
      <c r="B366" s="46"/>
      <c r="C366" s="46"/>
      <c r="D366" s="46"/>
      <c r="E366" s="46"/>
      <c r="F366" s="46"/>
      <c r="G366" s="42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</row>
    <row r="367" spans="1:22" ht="12.75" customHeight="1" x14ac:dyDescent="0.2">
      <c r="A367" s="46"/>
      <c r="B367" s="46"/>
      <c r="C367" s="46"/>
      <c r="D367" s="46"/>
      <c r="E367" s="46"/>
      <c r="F367" s="46"/>
      <c r="G367" s="42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</row>
    <row r="368" spans="1:22" ht="12.75" customHeight="1" x14ac:dyDescent="0.2">
      <c r="A368" s="46"/>
      <c r="B368" s="46"/>
      <c r="C368" s="46"/>
      <c r="D368" s="46"/>
      <c r="E368" s="46"/>
      <c r="F368" s="46"/>
      <c r="G368" s="42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</row>
    <row r="369" spans="1:22" ht="12.75" customHeight="1" x14ac:dyDescent="0.2">
      <c r="A369" s="46"/>
      <c r="B369" s="46"/>
      <c r="C369" s="46"/>
      <c r="D369" s="46"/>
      <c r="E369" s="46"/>
      <c r="F369" s="46"/>
      <c r="G369" s="42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</row>
    <row r="370" spans="1:22" ht="12.75" customHeight="1" x14ac:dyDescent="0.2">
      <c r="A370" s="46"/>
      <c r="B370" s="46"/>
      <c r="C370" s="46"/>
      <c r="D370" s="46"/>
      <c r="E370" s="46"/>
      <c r="F370" s="46"/>
      <c r="G370" s="42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</row>
    <row r="371" spans="1:22" ht="12.75" customHeight="1" x14ac:dyDescent="0.2">
      <c r="A371" s="46"/>
      <c r="B371" s="46"/>
      <c r="C371" s="46"/>
      <c r="D371" s="46"/>
      <c r="E371" s="46"/>
      <c r="F371" s="46"/>
      <c r="G371" s="42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</row>
    <row r="372" spans="1:22" ht="12.75" customHeight="1" x14ac:dyDescent="0.2">
      <c r="A372" s="46"/>
      <c r="B372" s="46"/>
      <c r="C372" s="46"/>
      <c r="D372" s="46"/>
      <c r="E372" s="46"/>
      <c r="F372" s="46"/>
      <c r="G372" s="42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</row>
    <row r="373" spans="1:22" ht="12.75" customHeight="1" x14ac:dyDescent="0.2">
      <c r="A373" s="46"/>
      <c r="B373" s="46"/>
      <c r="C373" s="46"/>
      <c r="D373" s="46"/>
      <c r="E373" s="46"/>
      <c r="F373" s="46"/>
      <c r="G373" s="42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</row>
    <row r="374" spans="1:22" ht="12.75" customHeight="1" x14ac:dyDescent="0.2">
      <c r="A374" s="46"/>
      <c r="B374" s="46"/>
      <c r="C374" s="46"/>
      <c r="D374" s="46"/>
      <c r="E374" s="46"/>
      <c r="F374" s="46"/>
      <c r="G374" s="42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</row>
    <row r="375" spans="1:22" ht="12.75" customHeight="1" x14ac:dyDescent="0.2">
      <c r="A375" s="46"/>
      <c r="B375" s="46"/>
      <c r="C375" s="46"/>
      <c r="D375" s="46"/>
      <c r="E375" s="46"/>
      <c r="F375" s="46"/>
      <c r="G375" s="42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</row>
    <row r="376" spans="1:22" ht="12.75" customHeight="1" x14ac:dyDescent="0.2">
      <c r="A376" s="46"/>
      <c r="B376" s="46"/>
      <c r="C376" s="46"/>
      <c r="D376" s="46"/>
      <c r="E376" s="46"/>
      <c r="F376" s="46"/>
      <c r="G376" s="42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</row>
    <row r="377" spans="1:22" ht="12.75" customHeight="1" x14ac:dyDescent="0.2">
      <c r="A377" s="46"/>
      <c r="B377" s="46"/>
      <c r="C377" s="46"/>
      <c r="D377" s="46"/>
      <c r="E377" s="46"/>
      <c r="F377" s="46"/>
      <c r="G377" s="42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</row>
    <row r="378" spans="1:22" ht="12.75" customHeight="1" x14ac:dyDescent="0.2">
      <c r="A378" s="46"/>
      <c r="B378" s="46"/>
      <c r="C378" s="46"/>
      <c r="D378" s="46"/>
      <c r="E378" s="46"/>
      <c r="F378" s="46"/>
      <c r="G378" s="42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</row>
    <row r="379" spans="1:22" ht="12.75" customHeight="1" x14ac:dyDescent="0.2">
      <c r="A379" s="46"/>
      <c r="B379" s="46"/>
      <c r="C379" s="46"/>
      <c r="D379" s="46"/>
      <c r="E379" s="46"/>
      <c r="F379" s="46"/>
      <c r="G379" s="42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</row>
    <row r="380" spans="1:22" ht="12.75" customHeight="1" x14ac:dyDescent="0.2">
      <c r="A380" s="46"/>
      <c r="B380" s="46"/>
      <c r="C380" s="46"/>
      <c r="D380" s="46"/>
      <c r="E380" s="46"/>
      <c r="F380" s="46"/>
      <c r="G380" s="42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</row>
    <row r="381" spans="1:22" ht="12.75" customHeight="1" x14ac:dyDescent="0.2">
      <c r="A381" s="46"/>
      <c r="B381" s="46"/>
      <c r="C381" s="46"/>
      <c r="D381" s="46"/>
      <c r="E381" s="46"/>
      <c r="F381" s="46"/>
      <c r="G381" s="42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</row>
    <row r="382" spans="1:22" ht="12.75" customHeight="1" x14ac:dyDescent="0.2">
      <c r="A382" s="46"/>
      <c r="B382" s="46"/>
      <c r="C382" s="46"/>
      <c r="D382" s="46"/>
      <c r="E382" s="46"/>
      <c r="F382" s="46"/>
      <c r="G382" s="42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</row>
    <row r="383" spans="1:22" ht="12.75" customHeight="1" x14ac:dyDescent="0.2">
      <c r="A383" s="46"/>
      <c r="B383" s="46"/>
      <c r="C383" s="46"/>
      <c r="D383" s="46"/>
      <c r="E383" s="46"/>
      <c r="F383" s="46"/>
      <c r="G383" s="42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</row>
    <row r="384" spans="1:22" ht="12.75" customHeight="1" x14ac:dyDescent="0.2">
      <c r="A384" s="46"/>
      <c r="B384" s="46"/>
      <c r="C384" s="46"/>
      <c r="D384" s="46"/>
      <c r="E384" s="46"/>
      <c r="F384" s="46"/>
      <c r="G384" s="42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</row>
    <row r="385" spans="1:22" ht="12.75" customHeight="1" x14ac:dyDescent="0.2">
      <c r="A385" s="46"/>
      <c r="B385" s="46"/>
      <c r="C385" s="46"/>
      <c r="D385" s="46"/>
      <c r="E385" s="46"/>
      <c r="F385" s="46"/>
      <c r="G385" s="42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</row>
    <row r="386" spans="1:22" ht="12.75" customHeight="1" x14ac:dyDescent="0.2">
      <c r="A386" s="46"/>
      <c r="B386" s="46"/>
      <c r="C386" s="46"/>
      <c r="D386" s="46"/>
      <c r="E386" s="46"/>
      <c r="F386" s="46"/>
      <c r="G386" s="42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</row>
    <row r="387" spans="1:22" ht="12.75" customHeight="1" x14ac:dyDescent="0.2">
      <c r="A387" s="46"/>
      <c r="B387" s="46"/>
      <c r="C387" s="46"/>
      <c r="D387" s="46"/>
      <c r="E387" s="46"/>
      <c r="F387" s="46"/>
      <c r="G387" s="42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</row>
    <row r="388" spans="1:22" ht="12.75" customHeight="1" x14ac:dyDescent="0.2">
      <c r="A388" s="46"/>
      <c r="B388" s="46"/>
      <c r="C388" s="46"/>
      <c r="D388" s="46"/>
      <c r="E388" s="46"/>
      <c r="F388" s="46"/>
      <c r="G388" s="42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</row>
    <row r="389" spans="1:22" ht="12.75" customHeight="1" x14ac:dyDescent="0.2">
      <c r="A389" s="46"/>
      <c r="B389" s="46"/>
      <c r="C389" s="46"/>
      <c r="D389" s="46"/>
      <c r="E389" s="46"/>
      <c r="F389" s="46"/>
      <c r="G389" s="42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</row>
    <row r="390" spans="1:22" ht="12.75" customHeight="1" x14ac:dyDescent="0.2">
      <c r="A390" s="46"/>
      <c r="B390" s="46"/>
      <c r="C390" s="46"/>
      <c r="D390" s="46"/>
      <c r="E390" s="46"/>
      <c r="F390" s="46"/>
      <c r="G390" s="42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</row>
    <row r="391" spans="1:22" ht="12.75" customHeight="1" x14ac:dyDescent="0.2">
      <c r="A391" s="46"/>
      <c r="B391" s="46"/>
      <c r="C391" s="46"/>
      <c r="D391" s="46"/>
      <c r="E391" s="46"/>
      <c r="F391" s="46"/>
      <c r="G391" s="42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</row>
    <row r="392" spans="1:22" ht="12.75" customHeight="1" x14ac:dyDescent="0.2">
      <c r="A392" s="46"/>
      <c r="B392" s="46"/>
      <c r="C392" s="46"/>
      <c r="D392" s="46"/>
      <c r="E392" s="46"/>
      <c r="F392" s="46"/>
      <c r="G392" s="42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</row>
    <row r="393" spans="1:22" ht="12.75" customHeight="1" x14ac:dyDescent="0.2">
      <c r="A393" s="46"/>
      <c r="B393" s="46"/>
      <c r="C393" s="46"/>
      <c r="D393" s="46"/>
      <c r="E393" s="46"/>
      <c r="F393" s="46"/>
      <c r="G393" s="42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</row>
    <row r="394" spans="1:22" ht="12.75" customHeight="1" x14ac:dyDescent="0.2">
      <c r="A394" s="46"/>
      <c r="B394" s="46"/>
      <c r="C394" s="46"/>
      <c r="D394" s="46"/>
      <c r="E394" s="46"/>
      <c r="F394" s="46"/>
      <c r="G394" s="42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</row>
    <row r="395" spans="1:22" ht="12.75" customHeight="1" x14ac:dyDescent="0.2">
      <c r="A395" s="46"/>
      <c r="B395" s="46"/>
      <c r="C395" s="46"/>
      <c r="D395" s="46"/>
      <c r="E395" s="46"/>
      <c r="F395" s="46"/>
      <c r="G395" s="42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</row>
    <row r="396" spans="1:22" ht="12.75" customHeight="1" x14ac:dyDescent="0.2">
      <c r="A396" s="46"/>
      <c r="B396" s="46"/>
      <c r="C396" s="46"/>
      <c r="D396" s="46"/>
      <c r="E396" s="46"/>
      <c r="F396" s="46"/>
      <c r="G396" s="42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</row>
    <row r="397" spans="1:22" ht="12.75" customHeight="1" x14ac:dyDescent="0.2">
      <c r="A397" s="46"/>
      <c r="B397" s="46"/>
      <c r="C397" s="46"/>
      <c r="D397" s="46"/>
      <c r="E397" s="46"/>
      <c r="F397" s="46"/>
      <c r="G397" s="42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</row>
    <row r="398" spans="1:22" ht="12.75" customHeight="1" x14ac:dyDescent="0.2">
      <c r="A398" s="46"/>
      <c r="B398" s="46"/>
      <c r="C398" s="46"/>
      <c r="D398" s="46"/>
      <c r="E398" s="46"/>
      <c r="F398" s="46"/>
      <c r="G398" s="42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</row>
    <row r="399" spans="1:22" ht="12.75" customHeight="1" x14ac:dyDescent="0.2">
      <c r="A399" s="46"/>
      <c r="B399" s="46"/>
      <c r="C399" s="46"/>
      <c r="D399" s="46"/>
      <c r="E399" s="46"/>
      <c r="F399" s="46"/>
      <c r="G399" s="42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</row>
    <row r="400" spans="1:22" ht="12.75" customHeight="1" x14ac:dyDescent="0.2">
      <c r="A400" s="46"/>
      <c r="B400" s="46"/>
      <c r="C400" s="46"/>
      <c r="D400" s="46"/>
      <c r="E400" s="46"/>
      <c r="F400" s="46"/>
      <c r="G400" s="42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</row>
    <row r="401" spans="1:22" ht="12.75" customHeight="1" x14ac:dyDescent="0.2">
      <c r="A401" s="46"/>
      <c r="B401" s="46"/>
      <c r="C401" s="46"/>
      <c r="D401" s="46"/>
      <c r="E401" s="46"/>
      <c r="F401" s="46"/>
      <c r="G401" s="42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</row>
    <row r="402" spans="1:22" ht="12.75" customHeight="1" x14ac:dyDescent="0.2">
      <c r="A402" s="46"/>
      <c r="B402" s="46"/>
      <c r="C402" s="46"/>
      <c r="D402" s="46"/>
      <c r="E402" s="46"/>
      <c r="F402" s="46"/>
      <c r="G402" s="42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</row>
    <row r="403" spans="1:22" ht="12.75" customHeight="1" x14ac:dyDescent="0.2">
      <c r="A403" s="46"/>
      <c r="B403" s="46"/>
      <c r="C403" s="46"/>
      <c r="D403" s="46"/>
      <c r="E403" s="46"/>
      <c r="F403" s="46"/>
      <c r="G403" s="42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</row>
    <row r="404" spans="1:22" ht="12.75" customHeight="1" x14ac:dyDescent="0.2">
      <c r="A404" s="46"/>
      <c r="B404" s="46"/>
      <c r="C404" s="46"/>
      <c r="D404" s="46"/>
      <c r="E404" s="46"/>
      <c r="F404" s="46"/>
      <c r="G404" s="42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</row>
    <row r="405" spans="1:22" ht="12.75" customHeight="1" x14ac:dyDescent="0.2">
      <c r="A405" s="46"/>
      <c r="B405" s="46"/>
      <c r="C405" s="46"/>
      <c r="D405" s="46"/>
      <c r="E405" s="46"/>
      <c r="F405" s="46"/>
      <c r="G405" s="42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</row>
    <row r="406" spans="1:22" ht="12.75" customHeight="1" x14ac:dyDescent="0.2">
      <c r="A406" s="46"/>
      <c r="B406" s="46"/>
      <c r="C406" s="46"/>
      <c r="D406" s="46"/>
      <c r="E406" s="46"/>
      <c r="F406" s="46"/>
      <c r="G406" s="42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</row>
    <row r="407" spans="1:22" ht="12.75" customHeight="1" x14ac:dyDescent="0.2">
      <c r="A407" s="46"/>
      <c r="B407" s="46"/>
      <c r="C407" s="46"/>
      <c r="D407" s="46"/>
      <c r="E407" s="46"/>
      <c r="F407" s="46"/>
      <c r="G407" s="42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</row>
    <row r="408" spans="1:22" ht="12.75" customHeight="1" x14ac:dyDescent="0.2">
      <c r="A408" s="46"/>
      <c r="B408" s="46"/>
      <c r="C408" s="46"/>
      <c r="D408" s="46"/>
      <c r="E408" s="46"/>
      <c r="F408" s="46"/>
      <c r="G408" s="42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</row>
    <row r="409" spans="1:22" ht="12.75" customHeight="1" x14ac:dyDescent="0.2">
      <c r="A409" s="46"/>
      <c r="B409" s="46"/>
      <c r="C409" s="46"/>
      <c r="D409" s="46"/>
      <c r="E409" s="46"/>
      <c r="F409" s="46"/>
      <c r="G409" s="42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</row>
    <row r="410" spans="1:22" ht="12.75" customHeight="1" x14ac:dyDescent="0.2">
      <c r="A410" s="46"/>
      <c r="B410" s="46"/>
      <c r="C410" s="46"/>
      <c r="D410" s="46"/>
      <c r="E410" s="46"/>
      <c r="F410" s="46"/>
      <c r="G410" s="42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</row>
    <row r="411" spans="1:22" ht="12.75" customHeight="1" x14ac:dyDescent="0.2">
      <c r="A411" s="46"/>
      <c r="B411" s="46"/>
      <c r="C411" s="46"/>
      <c r="D411" s="46"/>
      <c r="E411" s="46"/>
      <c r="F411" s="46"/>
      <c r="G411" s="42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</row>
    <row r="412" spans="1:22" ht="12.75" customHeight="1" x14ac:dyDescent="0.2">
      <c r="A412" s="46"/>
      <c r="B412" s="46"/>
      <c r="C412" s="46"/>
      <c r="D412" s="46"/>
      <c r="E412" s="46"/>
      <c r="F412" s="46"/>
      <c r="G412" s="42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</row>
    <row r="413" spans="1:22" ht="12.75" customHeight="1" x14ac:dyDescent="0.2">
      <c r="A413" s="46"/>
      <c r="B413" s="46"/>
      <c r="C413" s="46"/>
      <c r="D413" s="46"/>
      <c r="E413" s="46"/>
      <c r="F413" s="46"/>
      <c r="G413" s="42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</row>
    <row r="414" spans="1:22" ht="12.75" customHeight="1" x14ac:dyDescent="0.2">
      <c r="A414" s="46"/>
      <c r="B414" s="46"/>
      <c r="C414" s="46"/>
      <c r="D414" s="46"/>
      <c r="E414" s="46"/>
      <c r="F414" s="46"/>
      <c r="G414" s="42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</row>
    <row r="415" spans="1:22" ht="12.75" customHeight="1" x14ac:dyDescent="0.2">
      <c r="A415" s="46"/>
      <c r="B415" s="46"/>
      <c r="C415" s="46"/>
      <c r="D415" s="46"/>
      <c r="E415" s="46"/>
      <c r="F415" s="46"/>
      <c r="G415" s="42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</row>
    <row r="416" spans="1:22" ht="12.75" customHeight="1" x14ac:dyDescent="0.2">
      <c r="A416" s="46"/>
      <c r="B416" s="46"/>
      <c r="C416" s="46"/>
      <c r="D416" s="46"/>
      <c r="E416" s="46"/>
      <c r="F416" s="46"/>
      <c r="G416" s="42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</row>
    <row r="417" spans="1:22" ht="12.75" customHeight="1" x14ac:dyDescent="0.2">
      <c r="A417" s="46"/>
      <c r="B417" s="46"/>
      <c r="C417" s="46"/>
      <c r="D417" s="46"/>
      <c r="E417" s="46"/>
      <c r="F417" s="46"/>
      <c r="G417" s="42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</row>
    <row r="418" spans="1:22" ht="12.75" customHeight="1" x14ac:dyDescent="0.2">
      <c r="A418" s="46"/>
      <c r="B418" s="46"/>
      <c r="C418" s="46"/>
      <c r="D418" s="46"/>
      <c r="E418" s="46"/>
      <c r="F418" s="46"/>
      <c r="G418" s="42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</row>
    <row r="419" spans="1:22" ht="12.75" customHeight="1" x14ac:dyDescent="0.2">
      <c r="A419" s="46"/>
      <c r="B419" s="46"/>
      <c r="C419" s="46"/>
      <c r="D419" s="46"/>
      <c r="E419" s="46"/>
      <c r="F419" s="46"/>
      <c r="G419" s="42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</row>
    <row r="420" spans="1:22" ht="12.75" customHeight="1" x14ac:dyDescent="0.2">
      <c r="A420" s="46"/>
      <c r="B420" s="46"/>
      <c r="C420" s="46"/>
      <c r="D420" s="46"/>
      <c r="E420" s="46"/>
      <c r="F420" s="46"/>
      <c r="G420" s="42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</row>
    <row r="421" spans="1:22" ht="12.75" customHeight="1" x14ac:dyDescent="0.2">
      <c r="A421" s="46"/>
      <c r="B421" s="46"/>
      <c r="C421" s="46"/>
      <c r="D421" s="46"/>
      <c r="E421" s="46"/>
      <c r="F421" s="46"/>
      <c r="G421" s="42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</row>
    <row r="422" spans="1:22" ht="12.75" customHeight="1" x14ac:dyDescent="0.2">
      <c r="A422" s="46"/>
      <c r="B422" s="46"/>
      <c r="C422" s="46"/>
      <c r="D422" s="46"/>
      <c r="E422" s="46"/>
      <c r="F422" s="46"/>
      <c r="G422" s="42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</row>
    <row r="423" spans="1:22" ht="12.75" customHeight="1" x14ac:dyDescent="0.2">
      <c r="A423" s="46"/>
      <c r="B423" s="46"/>
      <c r="C423" s="46"/>
      <c r="D423" s="46"/>
      <c r="E423" s="46"/>
      <c r="F423" s="46"/>
      <c r="G423" s="42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</row>
    <row r="424" spans="1:22" ht="12.75" customHeight="1" x14ac:dyDescent="0.2">
      <c r="A424" s="46"/>
      <c r="B424" s="46"/>
      <c r="C424" s="46"/>
      <c r="D424" s="46"/>
      <c r="E424" s="46"/>
      <c r="F424" s="46"/>
      <c r="G424" s="42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</row>
    <row r="425" spans="1:22" ht="12.75" customHeight="1" x14ac:dyDescent="0.2">
      <c r="A425" s="46"/>
      <c r="B425" s="46"/>
      <c r="C425" s="46"/>
      <c r="D425" s="46"/>
      <c r="E425" s="46"/>
      <c r="F425" s="46"/>
      <c r="G425" s="42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</row>
    <row r="426" spans="1:22" ht="12.75" customHeight="1" x14ac:dyDescent="0.2">
      <c r="A426" s="46"/>
      <c r="B426" s="46"/>
      <c r="C426" s="46"/>
      <c r="D426" s="46"/>
      <c r="E426" s="46"/>
      <c r="F426" s="46"/>
      <c r="G426" s="42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</row>
    <row r="427" spans="1:22" ht="12.75" customHeight="1" x14ac:dyDescent="0.2">
      <c r="A427" s="46"/>
      <c r="B427" s="46"/>
      <c r="C427" s="46"/>
      <c r="D427" s="46"/>
      <c r="E427" s="46"/>
      <c r="F427" s="46"/>
      <c r="G427" s="42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</row>
    <row r="428" spans="1:22" ht="12.75" customHeight="1" x14ac:dyDescent="0.2">
      <c r="A428" s="46"/>
      <c r="B428" s="46"/>
      <c r="C428" s="46"/>
      <c r="D428" s="46"/>
      <c r="E428" s="46"/>
      <c r="F428" s="46"/>
      <c r="G428" s="42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</row>
    <row r="429" spans="1:22" ht="12.75" customHeight="1" x14ac:dyDescent="0.2">
      <c r="A429" s="46"/>
      <c r="B429" s="46"/>
      <c r="C429" s="46"/>
      <c r="D429" s="46"/>
      <c r="E429" s="46"/>
      <c r="F429" s="46"/>
      <c r="G429" s="42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</row>
    <row r="430" spans="1:22" ht="12.75" customHeight="1" x14ac:dyDescent="0.2">
      <c r="A430" s="46"/>
      <c r="B430" s="46"/>
      <c r="C430" s="46"/>
      <c r="D430" s="46"/>
      <c r="E430" s="46"/>
      <c r="F430" s="46"/>
      <c r="G430" s="42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</row>
    <row r="431" spans="1:22" ht="12.75" customHeight="1" x14ac:dyDescent="0.2">
      <c r="A431" s="46"/>
      <c r="B431" s="46"/>
      <c r="C431" s="46"/>
      <c r="D431" s="46"/>
      <c r="E431" s="46"/>
      <c r="F431" s="46"/>
      <c r="G431" s="42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</row>
    <row r="432" spans="1:22" ht="12.75" customHeight="1" x14ac:dyDescent="0.2">
      <c r="A432" s="46"/>
      <c r="B432" s="46"/>
      <c r="C432" s="46"/>
      <c r="D432" s="46"/>
      <c r="E432" s="46"/>
      <c r="F432" s="46"/>
      <c r="G432" s="42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</row>
    <row r="433" spans="1:22" ht="12.75" customHeight="1" x14ac:dyDescent="0.2">
      <c r="A433" s="46"/>
      <c r="B433" s="46"/>
      <c r="C433" s="46"/>
      <c r="D433" s="46"/>
      <c r="E433" s="46"/>
      <c r="F433" s="46"/>
      <c r="G433" s="42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</row>
    <row r="434" spans="1:22" ht="12.75" customHeight="1" x14ac:dyDescent="0.2">
      <c r="A434" s="46"/>
      <c r="B434" s="46"/>
      <c r="C434" s="46"/>
      <c r="D434" s="46"/>
      <c r="E434" s="46"/>
      <c r="F434" s="46"/>
      <c r="G434" s="42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</row>
    <row r="435" spans="1:22" ht="12.75" customHeight="1" x14ac:dyDescent="0.2">
      <c r="A435" s="46"/>
      <c r="B435" s="46"/>
      <c r="C435" s="46"/>
      <c r="D435" s="46"/>
      <c r="E435" s="46"/>
      <c r="F435" s="46"/>
      <c r="G435" s="42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</row>
    <row r="436" spans="1:22" ht="12.75" customHeight="1" x14ac:dyDescent="0.2">
      <c r="A436" s="46"/>
      <c r="B436" s="46"/>
      <c r="C436" s="46"/>
      <c r="D436" s="46"/>
      <c r="E436" s="46"/>
      <c r="F436" s="46"/>
      <c r="G436" s="42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</row>
    <row r="437" spans="1:22" ht="12.75" customHeight="1" x14ac:dyDescent="0.2">
      <c r="A437" s="46"/>
      <c r="B437" s="46"/>
      <c r="C437" s="46"/>
      <c r="D437" s="46"/>
      <c r="E437" s="46"/>
      <c r="F437" s="46"/>
      <c r="G437" s="42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</row>
    <row r="438" spans="1:22" ht="12.75" customHeight="1" x14ac:dyDescent="0.2">
      <c r="A438" s="46"/>
      <c r="B438" s="46"/>
      <c r="C438" s="46"/>
      <c r="D438" s="46"/>
      <c r="E438" s="46"/>
      <c r="F438" s="46"/>
      <c r="G438" s="42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</row>
    <row r="439" spans="1:22" ht="12.75" customHeight="1" x14ac:dyDescent="0.2">
      <c r="A439" s="46"/>
      <c r="B439" s="46"/>
      <c r="C439" s="46"/>
      <c r="D439" s="46"/>
      <c r="E439" s="46"/>
      <c r="F439" s="46"/>
      <c r="G439" s="42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</row>
    <row r="440" spans="1:22" ht="12.75" customHeight="1" x14ac:dyDescent="0.2">
      <c r="A440" s="46"/>
      <c r="B440" s="46"/>
      <c r="C440" s="46"/>
      <c r="D440" s="46"/>
      <c r="E440" s="46"/>
      <c r="F440" s="46"/>
      <c r="G440" s="42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</row>
    <row r="441" spans="1:22" ht="12.75" customHeight="1" x14ac:dyDescent="0.2">
      <c r="A441" s="46"/>
      <c r="B441" s="46"/>
      <c r="C441" s="46"/>
      <c r="D441" s="46"/>
      <c r="E441" s="46"/>
      <c r="F441" s="46"/>
      <c r="G441" s="42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</row>
    <row r="442" spans="1:22" ht="12.75" customHeight="1" x14ac:dyDescent="0.2">
      <c r="A442" s="46"/>
      <c r="B442" s="46"/>
      <c r="C442" s="46"/>
      <c r="D442" s="46"/>
      <c r="E442" s="46"/>
      <c r="F442" s="46"/>
      <c r="G442" s="42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</row>
    <row r="443" spans="1:22" ht="12.75" customHeight="1" x14ac:dyDescent="0.2">
      <c r="A443" s="46"/>
      <c r="B443" s="46"/>
      <c r="C443" s="46"/>
      <c r="D443" s="46"/>
      <c r="E443" s="46"/>
      <c r="F443" s="46"/>
      <c r="G443" s="42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</row>
    <row r="444" spans="1:22" ht="12.75" customHeight="1" x14ac:dyDescent="0.2">
      <c r="A444" s="46"/>
      <c r="B444" s="46"/>
      <c r="C444" s="46"/>
      <c r="D444" s="46"/>
      <c r="E444" s="46"/>
      <c r="F444" s="46"/>
      <c r="G444" s="42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</row>
    <row r="445" spans="1:22" ht="12.75" customHeight="1" x14ac:dyDescent="0.2">
      <c r="A445" s="46"/>
      <c r="B445" s="46"/>
      <c r="C445" s="46"/>
      <c r="D445" s="46"/>
      <c r="E445" s="46"/>
      <c r="F445" s="46"/>
      <c r="G445" s="42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</row>
    <row r="446" spans="1:22" ht="12.75" customHeight="1" x14ac:dyDescent="0.2">
      <c r="A446" s="46"/>
      <c r="B446" s="46"/>
      <c r="C446" s="46"/>
      <c r="D446" s="46"/>
      <c r="E446" s="46"/>
      <c r="F446" s="46"/>
      <c r="G446" s="42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</row>
    <row r="447" spans="1:22" ht="12.75" customHeight="1" x14ac:dyDescent="0.2">
      <c r="A447" s="46"/>
      <c r="B447" s="46"/>
      <c r="C447" s="46"/>
      <c r="D447" s="46"/>
      <c r="E447" s="46"/>
      <c r="F447" s="46"/>
      <c r="G447" s="42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</row>
    <row r="448" spans="1:22" ht="12.75" customHeight="1" x14ac:dyDescent="0.2">
      <c r="A448" s="46"/>
      <c r="B448" s="46"/>
      <c r="C448" s="46"/>
      <c r="D448" s="46"/>
      <c r="E448" s="46"/>
      <c r="F448" s="46"/>
      <c r="G448" s="42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</row>
    <row r="449" spans="1:22" ht="12.75" customHeight="1" x14ac:dyDescent="0.2">
      <c r="A449" s="46"/>
      <c r="B449" s="46"/>
      <c r="C449" s="46"/>
      <c r="D449" s="46"/>
      <c r="E449" s="46"/>
      <c r="F449" s="46"/>
      <c r="G449" s="42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</row>
    <row r="450" spans="1:22" ht="12.75" customHeight="1" x14ac:dyDescent="0.2">
      <c r="A450" s="46"/>
      <c r="B450" s="46"/>
      <c r="C450" s="46"/>
      <c r="D450" s="46"/>
      <c r="E450" s="46"/>
      <c r="F450" s="46"/>
      <c r="G450" s="42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</row>
    <row r="451" spans="1:22" ht="12.75" customHeight="1" x14ac:dyDescent="0.2">
      <c r="A451" s="46"/>
      <c r="B451" s="46"/>
      <c r="C451" s="46"/>
      <c r="D451" s="46"/>
      <c r="E451" s="46"/>
      <c r="F451" s="46"/>
      <c r="G451" s="42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</row>
    <row r="452" spans="1:22" ht="12.75" customHeight="1" x14ac:dyDescent="0.2">
      <c r="A452" s="46"/>
      <c r="B452" s="46"/>
      <c r="C452" s="46"/>
      <c r="D452" s="46"/>
      <c r="E452" s="46"/>
      <c r="F452" s="46"/>
      <c r="G452" s="42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</row>
    <row r="453" spans="1:22" ht="12.75" customHeight="1" x14ac:dyDescent="0.2">
      <c r="A453" s="46"/>
      <c r="B453" s="46"/>
      <c r="C453" s="46"/>
      <c r="D453" s="46"/>
      <c r="E453" s="46"/>
      <c r="F453" s="46"/>
      <c r="G453" s="42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</row>
    <row r="454" spans="1:22" ht="12.75" customHeight="1" x14ac:dyDescent="0.2">
      <c r="A454" s="46"/>
      <c r="B454" s="46"/>
      <c r="C454" s="46"/>
      <c r="D454" s="46"/>
      <c r="E454" s="46"/>
      <c r="F454" s="46"/>
      <c r="G454" s="42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</row>
    <row r="455" spans="1:22" ht="12.75" customHeight="1" x14ac:dyDescent="0.2">
      <c r="A455" s="46"/>
      <c r="B455" s="46"/>
      <c r="C455" s="46"/>
      <c r="D455" s="46"/>
      <c r="E455" s="46"/>
      <c r="F455" s="46"/>
      <c r="G455" s="42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</row>
    <row r="456" spans="1:22" ht="12.75" customHeight="1" x14ac:dyDescent="0.2">
      <c r="A456" s="46"/>
      <c r="B456" s="46"/>
      <c r="C456" s="46"/>
      <c r="D456" s="46"/>
      <c r="E456" s="46"/>
      <c r="F456" s="46"/>
      <c r="G456" s="42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</row>
    <row r="457" spans="1:22" ht="12.75" customHeight="1" x14ac:dyDescent="0.2">
      <c r="A457" s="46"/>
      <c r="B457" s="46"/>
      <c r="C457" s="46"/>
      <c r="D457" s="46"/>
      <c r="E457" s="46"/>
      <c r="F457" s="46"/>
      <c r="G457" s="42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</row>
    <row r="458" spans="1:22" ht="12.75" customHeight="1" x14ac:dyDescent="0.2">
      <c r="A458" s="46"/>
      <c r="B458" s="46"/>
      <c r="C458" s="46"/>
      <c r="D458" s="46"/>
      <c r="E458" s="46"/>
      <c r="F458" s="46"/>
      <c r="G458" s="42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</row>
    <row r="459" spans="1:22" ht="12.75" customHeight="1" x14ac:dyDescent="0.2">
      <c r="A459" s="46"/>
      <c r="B459" s="46"/>
      <c r="C459" s="46"/>
      <c r="D459" s="46"/>
      <c r="E459" s="46"/>
      <c r="F459" s="46"/>
      <c r="G459" s="42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</row>
    <row r="460" spans="1:22" ht="12.75" customHeight="1" x14ac:dyDescent="0.2">
      <c r="A460" s="46"/>
      <c r="B460" s="46"/>
      <c r="C460" s="46"/>
      <c r="D460" s="46"/>
      <c r="E460" s="46"/>
      <c r="F460" s="46"/>
      <c r="G460" s="42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</row>
    <row r="461" spans="1:22" ht="12.75" customHeight="1" x14ac:dyDescent="0.2">
      <c r="A461" s="46"/>
      <c r="B461" s="46"/>
      <c r="C461" s="46"/>
      <c r="D461" s="46"/>
      <c r="E461" s="46"/>
      <c r="F461" s="46"/>
      <c r="G461" s="42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</row>
    <row r="462" spans="1:22" ht="12.75" customHeight="1" x14ac:dyDescent="0.2">
      <c r="A462" s="46"/>
      <c r="B462" s="46"/>
      <c r="C462" s="46"/>
      <c r="D462" s="46"/>
      <c r="E462" s="46"/>
      <c r="F462" s="46"/>
      <c r="G462" s="42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</row>
    <row r="463" spans="1:22" ht="12.75" customHeight="1" x14ac:dyDescent="0.2">
      <c r="A463" s="46"/>
      <c r="B463" s="46"/>
      <c r="C463" s="46"/>
      <c r="D463" s="46"/>
      <c r="E463" s="46"/>
      <c r="F463" s="46"/>
      <c r="G463" s="42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</row>
    <row r="464" spans="1:22" ht="12.75" customHeight="1" x14ac:dyDescent="0.2">
      <c r="A464" s="46"/>
      <c r="B464" s="46"/>
      <c r="C464" s="46"/>
      <c r="D464" s="46"/>
      <c r="E464" s="46"/>
      <c r="F464" s="46"/>
      <c r="G464" s="42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</row>
    <row r="465" spans="1:22" ht="12.75" customHeight="1" x14ac:dyDescent="0.2">
      <c r="A465" s="46"/>
      <c r="B465" s="46"/>
      <c r="C465" s="46"/>
      <c r="D465" s="46"/>
      <c r="E465" s="46"/>
      <c r="F465" s="46"/>
      <c r="G465" s="42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</row>
    <row r="466" spans="1:22" ht="12.75" customHeight="1" x14ac:dyDescent="0.2">
      <c r="A466" s="46"/>
      <c r="B466" s="46"/>
      <c r="C466" s="46"/>
      <c r="D466" s="46"/>
      <c r="E466" s="46"/>
      <c r="F466" s="46"/>
      <c r="G466" s="42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</row>
    <row r="467" spans="1:22" ht="12.75" customHeight="1" x14ac:dyDescent="0.2">
      <c r="A467" s="46"/>
      <c r="B467" s="46"/>
      <c r="C467" s="46"/>
      <c r="D467" s="46"/>
      <c r="E467" s="46"/>
      <c r="F467" s="46"/>
      <c r="G467" s="42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</row>
    <row r="468" spans="1:22" ht="12.75" customHeight="1" x14ac:dyDescent="0.2">
      <c r="A468" s="46"/>
      <c r="B468" s="46"/>
      <c r="C468" s="46"/>
      <c r="D468" s="46"/>
      <c r="E468" s="46"/>
      <c r="F468" s="46"/>
      <c r="G468" s="42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</row>
    <row r="469" spans="1:22" ht="12.75" customHeight="1" x14ac:dyDescent="0.2">
      <c r="A469" s="46"/>
      <c r="B469" s="46"/>
      <c r="C469" s="46"/>
      <c r="D469" s="46"/>
      <c r="E469" s="46"/>
      <c r="F469" s="46"/>
      <c r="G469" s="42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</row>
    <row r="470" spans="1:22" ht="12.75" customHeight="1" x14ac:dyDescent="0.2">
      <c r="A470" s="46"/>
      <c r="B470" s="46"/>
      <c r="C470" s="46"/>
      <c r="D470" s="46"/>
      <c r="E470" s="46"/>
      <c r="F470" s="46"/>
      <c r="G470" s="42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</row>
    <row r="471" spans="1:22" ht="12.75" customHeight="1" x14ac:dyDescent="0.2">
      <c r="A471" s="46"/>
      <c r="B471" s="46"/>
      <c r="C471" s="46"/>
      <c r="D471" s="46"/>
      <c r="E471" s="46"/>
      <c r="F471" s="46"/>
      <c r="G471" s="42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</row>
    <row r="472" spans="1:22" ht="12.75" customHeight="1" x14ac:dyDescent="0.2">
      <c r="A472" s="46"/>
      <c r="B472" s="46"/>
      <c r="C472" s="46"/>
      <c r="D472" s="46"/>
      <c r="E472" s="46"/>
      <c r="F472" s="46"/>
      <c r="G472" s="42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</row>
    <row r="473" spans="1:22" ht="12.75" customHeight="1" x14ac:dyDescent="0.2">
      <c r="A473" s="46"/>
      <c r="B473" s="46"/>
      <c r="C473" s="46"/>
      <c r="D473" s="46"/>
      <c r="E473" s="46"/>
      <c r="F473" s="46"/>
      <c r="G473" s="42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</row>
    <row r="474" spans="1:22" ht="12.75" customHeight="1" x14ac:dyDescent="0.2">
      <c r="A474" s="46"/>
      <c r="B474" s="46"/>
      <c r="C474" s="46"/>
      <c r="D474" s="46"/>
      <c r="E474" s="46"/>
      <c r="F474" s="46"/>
      <c r="G474" s="42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</row>
    <row r="475" spans="1:22" ht="12.75" customHeight="1" x14ac:dyDescent="0.2">
      <c r="A475" s="46"/>
      <c r="B475" s="46"/>
      <c r="C475" s="46"/>
      <c r="D475" s="46"/>
      <c r="E475" s="46"/>
      <c r="F475" s="46"/>
      <c r="G475" s="42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</row>
    <row r="476" spans="1:22" ht="12.75" customHeight="1" x14ac:dyDescent="0.2">
      <c r="A476" s="46"/>
      <c r="B476" s="46"/>
      <c r="C476" s="46"/>
      <c r="D476" s="46"/>
      <c r="E476" s="46"/>
      <c r="F476" s="46"/>
      <c r="G476" s="42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</row>
    <row r="477" spans="1:22" ht="12.75" customHeight="1" x14ac:dyDescent="0.2">
      <c r="A477" s="46"/>
      <c r="B477" s="46"/>
      <c r="C477" s="46"/>
      <c r="D477" s="46"/>
      <c r="E477" s="46"/>
      <c r="F477" s="46"/>
      <c r="G477" s="42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</row>
    <row r="478" spans="1:22" ht="12.75" customHeight="1" x14ac:dyDescent="0.2">
      <c r="A478" s="46"/>
      <c r="B478" s="46"/>
      <c r="C478" s="46"/>
      <c r="D478" s="46"/>
      <c r="E478" s="46"/>
      <c r="F478" s="46"/>
      <c r="G478" s="42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</row>
    <row r="479" spans="1:22" ht="12.75" customHeight="1" x14ac:dyDescent="0.2">
      <c r="A479" s="46"/>
      <c r="B479" s="46"/>
      <c r="C479" s="46"/>
      <c r="D479" s="46"/>
      <c r="E479" s="46"/>
      <c r="F479" s="46"/>
      <c r="G479" s="42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</row>
    <row r="480" spans="1:22" ht="12.75" customHeight="1" x14ac:dyDescent="0.2">
      <c r="A480" s="46"/>
      <c r="B480" s="46"/>
      <c r="C480" s="46"/>
      <c r="D480" s="46"/>
      <c r="E480" s="46"/>
      <c r="F480" s="46"/>
      <c r="G480" s="42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</row>
    <row r="481" spans="1:22" ht="12.75" customHeight="1" x14ac:dyDescent="0.2">
      <c r="A481" s="46"/>
      <c r="B481" s="46"/>
      <c r="C481" s="46"/>
      <c r="D481" s="46"/>
      <c r="E481" s="46"/>
      <c r="F481" s="46"/>
      <c r="G481" s="42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</row>
    <row r="482" spans="1:22" ht="12.75" customHeight="1" x14ac:dyDescent="0.2">
      <c r="A482" s="46"/>
      <c r="B482" s="46"/>
      <c r="C482" s="46"/>
      <c r="D482" s="46"/>
      <c r="E482" s="46"/>
      <c r="F482" s="46"/>
      <c r="G482" s="42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</row>
    <row r="483" spans="1:22" ht="12.75" customHeight="1" x14ac:dyDescent="0.2">
      <c r="A483" s="46"/>
      <c r="B483" s="46"/>
      <c r="C483" s="46"/>
      <c r="D483" s="46"/>
      <c r="E483" s="46"/>
      <c r="F483" s="46"/>
      <c r="G483" s="42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</row>
    <row r="484" spans="1:22" ht="12.75" customHeight="1" x14ac:dyDescent="0.2">
      <c r="A484" s="46"/>
      <c r="B484" s="46"/>
      <c r="C484" s="46"/>
      <c r="D484" s="46"/>
      <c r="E484" s="46"/>
      <c r="F484" s="46"/>
      <c r="G484" s="42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</row>
    <row r="485" spans="1:22" ht="12.75" customHeight="1" x14ac:dyDescent="0.2">
      <c r="A485" s="46"/>
      <c r="B485" s="46"/>
      <c r="C485" s="46"/>
      <c r="D485" s="46"/>
      <c r="E485" s="46"/>
      <c r="F485" s="46"/>
      <c r="G485" s="42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</row>
    <row r="486" spans="1:22" ht="12.75" customHeight="1" x14ac:dyDescent="0.2">
      <c r="A486" s="46"/>
      <c r="B486" s="46"/>
      <c r="C486" s="46"/>
      <c r="D486" s="46"/>
      <c r="E486" s="46"/>
      <c r="F486" s="46"/>
      <c r="G486" s="42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</row>
    <row r="487" spans="1:22" ht="12.75" customHeight="1" x14ac:dyDescent="0.2">
      <c r="A487" s="46"/>
      <c r="B487" s="46"/>
      <c r="C487" s="46"/>
      <c r="D487" s="46"/>
      <c r="E487" s="46"/>
      <c r="F487" s="46"/>
      <c r="G487" s="42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</row>
    <row r="488" spans="1:22" ht="12.75" customHeight="1" x14ac:dyDescent="0.2">
      <c r="A488" s="46"/>
      <c r="B488" s="46"/>
      <c r="C488" s="46"/>
      <c r="D488" s="46"/>
      <c r="E488" s="46"/>
      <c r="F488" s="46"/>
      <c r="G488" s="42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</row>
    <row r="489" spans="1:22" ht="12.75" customHeight="1" x14ac:dyDescent="0.2">
      <c r="A489" s="46"/>
      <c r="B489" s="46"/>
      <c r="C489" s="46"/>
      <c r="D489" s="46"/>
      <c r="E489" s="46"/>
      <c r="F489" s="46"/>
      <c r="G489" s="42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</row>
    <row r="490" spans="1:22" ht="12.75" customHeight="1" x14ac:dyDescent="0.2">
      <c r="A490" s="46"/>
      <c r="B490" s="46"/>
      <c r="C490" s="46"/>
      <c r="D490" s="46"/>
      <c r="E490" s="46"/>
      <c r="F490" s="46"/>
      <c r="G490" s="42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</row>
    <row r="491" spans="1:22" ht="12.75" customHeight="1" x14ac:dyDescent="0.2">
      <c r="A491" s="46"/>
      <c r="B491" s="46"/>
      <c r="C491" s="46"/>
      <c r="D491" s="46"/>
      <c r="E491" s="46"/>
      <c r="F491" s="46"/>
      <c r="G491" s="42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</row>
    <row r="492" spans="1:22" ht="12.75" customHeight="1" x14ac:dyDescent="0.2">
      <c r="A492" s="46"/>
      <c r="B492" s="46"/>
      <c r="C492" s="46"/>
      <c r="D492" s="46"/>
      <c r="E492" s="46"/>
      <c r="F492" s="46"/>
      <c r="G492" s="42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</row>
    <row r="493" spans="1:22" ht="12.75" customHeight="1" x14ac:dyDescent="0.2">
      <c r="A493" s="46"/>
      <c r="B493" s="46"/>
      <c r="C493" s="46"/>
      <c r="D493" s="46"/>
      <c r="E493" s="46"/>
      <c r="F493" s="46"/>
      <c r="G493" s="42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</row>
    <row r="494" spans="1:22" ht="12.75" customHeight="1" x14ac:dyDescent="0.2">
      <c r="A494" s="46"/>
      <c r="B494" s="46"/>
      <c r="C494" s="46"/>
      <c r="D494" s="46"/>
      <c r="E494" s="46"/>
      <c r="F494" s="46"/>
      <c r="G494" s="42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</row>
    <row r="495" spans="1:22" ht="12.75" customHeight="1" x14ac:dyDescent="0.2">
      <c r="A495" s="46"/>
      <c r="B495" s="46"/>
      <c r="C495" s="46"/>
      <c r="D495" s="46"/>
      <c r="E495" s="46"/>
      <c r="F495" s="46"/>
      <c r="G495" s="42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</row>
    <row r="496" spans="1:22" ht="12.75" customHeight="1" x14ac:dyDescent="0.2">
      <c r="A496" s="46"/>
      <c r="B496" s="46"/>
      <c r="C496" s="46"/>
      <c r="D496" s="46"/>
      <c r="E496" s="46"/>
      <c r="F496" s="46"/>
      <c r="G496" s="42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</row>
    <row r="497" spans="1:22" ht="12.75" customHeight="1" x14ac:dyDescent="0.2">
      <c r="A497" s="46"/>
      <c r="B497" s="46"/>
      <c r="C497" s="46"/>
      <c r="D497" s="46"/>
      <c r="E497" s="46"/>
      <c r="F497" s="46"/>
      <c r="G497" s="42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</row>
    <row r="498" spans="1:22" ht="12.75" customHeight="1" x14ac:dyDescent="0.2">
      <c r="A498" s="46"/>
      <c r="B498" s="46"/>
      <c r="C498" s="46"/>
      <c r="D498" s="46"/>
      <c r="E498" s="46"/>
      <c r="F498" s="46"/>
      <c r="G498" s="42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</row>
    <row r="499" spans="1:22" ht="12.75" customHeight="1" x14ac:dyDescent="0.2">
      <c r="A499" s="46"/>
      <c r="B499" s="46"/>
      <c r="C499" s="46"/>
      <c r="D499" s="46"/>
      <c r="E499" s="46"/>
      <c r="F499" s="46"/>
      <c r="G499" s="42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</row>
    <row r="500" spans="1:22" ht="12.75" customHeight="1" x14ac:dyDescent="0.2">
      <c r="A500" s="46"/>
      <c r="B500" s="46"/>
      <c r="C500" s="46"/>
      <c r="D500" s="46"/>
      <c r="E500" s="46"/>
      <c r="F500" s="46"/>
      <c r="G500" s="42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</row>
    <row r="501" spans="1:22" ht="12.75" customHeight="1" x14ac:dyDescent="0.2">
      <c r="A501" s="46"/>
      <c r="B501" s="46"/>
      <c r="C501" s="46"/>
      <c r="D501" s="46"/>
      <c r="E501" s="46"/>
      <c r="F501" s="46"/>
      <c r="G501" s="42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</row>
    <row r="502" spans="1:22" ht="12.75" customHeight="1" x14ac:dyDescent="0.2">
      <c r="A502" s="46"/>
      <c r="B502" s="46"/>
      <c r="C502" s="46"/>
      <c r="D502" s="46"/>
      <c r="E502" s="46"/>
      <c r="F502" s="46"/>
      <c r="G502" s="42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</row>
    <row r="503" spans="1:22" ht="12.75" customHeight="1" x14ac:dyDescent="0.2">
      <c r="A503" s="46"/>
      <c r="B503" s="46"/>
      <c r="C503" s="46"/>
      <c r="D503" s="46"/>
      <c r="E503" s="46"/>
      <c r="F503" s="46"/>
      <c r="G503" s="42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</row>
    <row r="504" spans="1:22" ht="12.75" customHeight="1" x14ac:dyDescent="0.2">
      <c r="A504" s="46"/>
      <c r="B504" s="46"/>
      <c r="C504" s="46"/>
      <c r="D504" s="46"/>
      <c r="E504" s="46"/>
      <c r="F504" s="46"/>
      <c r="G504" s="42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</row>
    <row r="505" spans="1:22" ht="12.75" customHeight="1" x14ac:dyDescent="0.2">
      <c r="A505" s="46"/>
      <c r="B505" s="46"/>
      <c r="C505" s="46"/>
      <c r="D505" s="46"/>
      <c r="E505" s="46"/>
      <c r="F505" s="46"/>
      <c r="G505" s="42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</row>
    <row r="506" spans="1:22" ht="12.75" customHeight="1" x14ac:dyDescent="0.2">
      <c r="A506" s="46"/>
      <c r="B506" s="46"/>
      <c r="C506" s="46"/>
      <c r="D506" s="46"/>
      <c r="E506" s="46"/>
      <c r="F506" s="46"/>
      <c r="G506" s="42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</row>
    <row r="507" spans="1:22" ht="12.75" customHeight="1" x14ac:dyDescent="0.2">
      <c r="A507" s="46"/>
      <c r="B507" s="46"/>
      <c r="C507" s="46"/>
      <c r="D507" s="46"/>
      <c r="E507" s="46"/>
      <c r="F507" s="46"/>
      <c r="G507" s="42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</row>
    <row r="508" spans="1:22" ht="12.75" customHeight="1" x14ac:dyDescent="0.2">
      <c r="A508" s="46"/>
      <c r="B508" s="46"/>
      <c r="C508" s="46"/>
      <c r="D508" s="46"/>
      <c r="E508" s="46"/>
      <c r="F508" s="46"/>
      <c r="G508" s="42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</row>
    <row r="509" spans="1:22" ht="12.75" customHeight="1" x14ac:dyDescent="0.2">
      <c r="A509" s="46"/>
      <c r="B509" s="46"/>
      <c r="C509" s="46"/>
      <c r="D509" s="46"/>
      <c r="E509" s="46"/>
      <c r="F509" s="46"/>
      <c r="G509" s="42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</row>
    <row r="510" spans="1:22" ht="12.75" customHeight="1" x14ac:dyDescent="0.2">
      <c r="A510" s="46"/>
      <c r="B510" s="46"/>
      <c r="C510" s="46"/>
      <c r="D510" s="46"/>
      <c r="E510" s="46"/>
      <c r="F510" s="46"/>
      <c r="G510" s="42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</row>
    <row r="511" spans="1:22" ht="12.75" customHeight="1" x14ac:dyDescent="0.2">
      <c r="A511" s="46"/>
      <c r="B511" s="46"/>
      <c r="C511" s="46"/>
      <c r="D511" s="46"/>
      <c r="E511" s="46"/>
      <c r="F511" s="46"/>
      <c r="G511" s="42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</row>
    <row r="512" spans="1:22" ht="12.75" customHeight="1" x14ac:dyDescent="0.2">
      <c r="A512" s="46"/>
      <c r="B512" s="46"/>
      <c r="C512" s="46"/>
      <c r="D512" s="46"/>
      <c r="E512" s="46"/>
      <c r="F512" s="46"/>
      <c r="G512" s="42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</row>
    <row r="513" spans="1:22" ht="12.75" customHeight="1" x14ac:dyDescent="0.2">
      <c r="A513" s="46"/>
      <c r="B513" s="46"/>
      <c r="C513" s="46"/>
      <c r="D513" s="46"/>
      <c r="E513" s="46"/>
      <c r="F513" s="46"/>
      <c r="G513" s="42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</row>
    <row r="514" spans="1:22" ht="12.75" customHeight="1" x14ac:dyDescent="0.2">
      <c r="A514" s="46"/>
      <c r="B514" s="46"/>
      <c r="C514" s="46"/>
      <c r="D514" s="46"/>
      <c r="E514" s="46"/>
      <c r="F514" s="46"/>
      <c r="G514" s="42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</row>
    <row r="515" spans="1:22" ht="12.75" customHeight="1" x14ac:dyDescent="0.2">
      <c r="A515" s="46"/>
      <c r="B515" s="46"/>
      <c r="C515" s="46"/>
      <c r="D515" s="46"/>
      <c r="E515" s="46"/>
      <c r="F515" s="46"/>
      <c r="G515" s="42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</row>
    <row r="516" spans="1:22" ht="12.75" customHeight="1" x14ac:dyDescent="0.2">
      <c r="A516" s="46"/>
      <c r="B516" s="46"/>
      <c r="C516" s="46"/>
      <c r="D516" s="46"/>
      <c r="E516" s="46"/>
      <c r="F516" s="46"/>
      <c r="G516" s="42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</row>
    <row r="517" spans="1:22" ht="12.75" customHeight="1" x14ac:dyDescent="0.2">
      <c r="A517" s="46"/>
      <c r="B517" s="46"/>
      <c r="C517" s="46"/>
      <c r="D517" s="46"/>
      <c r="E517" s="46"/>
      <c r="F517" s="46"/>
      <c r="G517" s="42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</row>
    <row r="518" spans="1:22" ht="12.75" customHeight="1" x14ac:dyDescent="0.2">
      <c r="A518" s="46"/>
      <c r="B518" s="46"/>
      <c r="C518" s="46"/>
      <c r="D518" s="46"/>
      <c r="E518" s="46"/>
      <c r="F518" s="46"/>
      <c r="G518" s="42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</row>
    <row r="519" spans="1:22" ht="12.75" customHeight="1" x14ac:dyDescent="0.2">
      <c r="A519" s="46"/>
      <c r="B519" s="46"/>
      <c r="C519" s="46"/>
      <c r="D519" s="46"/>
      <c r="E519" s="46"/>
      <c r="F519" s="46"/>
      <c r="G519" s="42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</row>
    <row r="520" spans="1:22" ht="12.75" customHeight="1" x14ac:dyDescent="0.2">
      <c r="A520" s="46"/>
      <c r="B520" s="46"/>
      <c r="C520" s="46"/>
      <c r="D520" s="46"/>
      <c r="E520" s="46"/>
      <c r="F520" s="46"/>
      <c r="G520" s="42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</row>
    <row r="521" spans="1:22" ht="12.75" customHeight="1" x14ac:dyDescent="0.2">
      <c r="A521" s="46"/>
      <c r="B521" s="46"/>
      <c r="C521" s="46"/>
      <c r="D521" s="46"/>
      <c r="E521" s="46"/>
      <c r="F521" s="46"/>
      <c r="G521" s="42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</row>
    <row r="522" spans="1:22" ht="12.75" customHeight="1" x14ac:dyDescent="0.2">
      <c r="A522" s="46"/>
      <c r="B522" s="46"/>
      <c r="C522" s="46"/>
      <c r="D522" s="46"/>
      <c r="E522" s="46"/>
      <c r="F522" s="46"/>
      <c r="G522" s="42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</row>
    <row r="523" spans="1:22" ht="12.75" customHeight="1" x14ac:dyDescent="0.2">
      <c r="A523" s="46"/>
      <c r="B523" s="46"/>
      <c r="C523" s="46"/>
      <c r="D523" s="46"/>
      <c r="E523" s="46"/>
      <c r="F523" s="46"/>
      <c r="G523" s="42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</row>
    <row r="524" spans="1:22" ht="12.75" customHeight="1" x14ac:dyDescent="0.2">
      <c r="A524" s="46"/>
      <c r="B524" s="46"/>
      <c r="C524" s="46"/>
      <c r="D524" s="46"/>
      <c r="E524" s="46"/>
      <c r="F524" s="46"/>
      <c r="G524" s="42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</row>
    <row r="525" spans="1:22" ht="12.75" customHeight="1" x14ac:dyDescent="0.2">
      <c r="A525" s="46"/>
      <c r="B525" s="46"/>
      <c r="C525" s="46"/>
      <c r="D525" s="46"/>
      <c r="E525" s="46"/>
      <c r="F525" s="46"/>
      <c r="G525" s="42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</row>
    <row r="526" spans="1:22" ht="12.75" customHeight="1" x14ac:dyDescent="0.2">
      <c r="A526" s="46"/>
      <c r="B526" s="46"/>
      <c r="C526" s="46"/>
      <c r="D526" s="46"/>
      <c r="E526" s="46"/>
      <c r="F526" s="46"/>
      <c r="G526" s="42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</row>
    <row r="527" spans="1:22" ht="12.75" customHeight="1" x14ac:dyDescent="0.2">
      <c r="A527" s="46"/>
      <c r="B527" s="46"/>
      <c r="C527" s="46"/>
      <c r="D527" s="46"/>
      <c r="E527" s="46"/>
      <c r="F527" s="46"/>
      <c r="G527" s="42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</row>
    <row r="528" spans="1:22" ht="12.75" customHeight="1" x14ac:dyDescent="0.2">
      <c r="A528" s="46"/>
      <c r="B528" s="46"/>
      <c r="C528" s="46"/>
      <c r="D528" s="46"/>
      <c r="E528" s="46"/>
      <c r="F528" s="46"/>
      <c r="G528" s="42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</row>
    <row r="529" spans="1:22" ht="12.75" customHeight="1" x14ac:dyDescent="0.2">
      <c r="A529" s="46"/>
      <c r="B529" s="46"/>
      <c r="C529" s="46"/>
      <c r="D529" s="46"/>
      <c r="E529" s="46"/>
      <c r="F529" s="46"/>
      <c r="G529" s="42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</row>
    <row r="530" spans="1:22" ht="12.75" customHeight="1" x14ac:dyDescent="0.2">
      <c r="A530" s="46"/>
      <c r="B530" s="46"/>
      <c r="C530" s="46"/>
      <c r="D530" s="46"/>
      <c r="E530" s="46"/>
      <c r="F530" s="46"/>
      <c r="G530" s="42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</row>
    <row r="531" spans="1:22" ht="12.75" customHeight="1" x14ac:dyDescent="0.2">
      <c r="A531" s="46"/>
      <c r="B531" s="46"/>
      <c r="C531" s="46"/>
      <c r="D531" s="46"/>
      <c r="E531" s="46"/>
      <c r="F531" s="46"/>
      <c r="G531" s="42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</row>
    <row r="532" spans="1:22" ht="12.75" customHeight="1" x14ac:dyDescent="0.2">
      <c r="A532" s="46"/>
      <c r="B532" s="46"/>
      <c r="C532" s="46"/>
      <c r="D532" s="46"/>
      <c r="E532" s="46"/>
      <c r="F532" s="46"/>
      <c r="G532" s="42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</row>
    <row r="533" spans="1:22" ht="12.75" customHeight="1" x14ac:dyDescent="0.2">
      <c r="A533" s="46"/>
      <c r="B533" s="46"/>
      <c r="C533" s="46"/>
      <c r="D533" s="46"/>
      <c r="E533" s="46"/>
      <c r="F533" s="46"/>
      <c r="G533" s="42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</row>
    <row r="534" spans="1:22" ht="12.75" customHeight="1" x14ac:dyDescent="0.2">
      <c r="A534" s="46"/>
      <c r="B534" s="46"/>
      <c r="C534" s="46"/>
      <c r="D534" s="46"/>
      <c r="E534" s="46"/>
      <c r="F534" s="46"/>
      <c r="G534" s="42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</row>
    <row r="535" spans="1:22" ht="12.75" customHeight="1" x14ac:dyDescent="0.2">
      <c r="A535" s="46"/>
      <c r="B535" s="46"/>
      <c r="C535" s="46"/>
      <c r="D535" s="46"/>
      <c r="E535" s="46"/>
      <c r="F535" s="46"/>
      <c r="G535" s="42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</row>
    <row r="536" spans="1:22" ht="12.75" customHeight="1" x14ac:dyDescent="0.2">
      <c r="A536" s="46"/>
      <c r="B536" s="46"/>
      <c r="C536" s="46"/>
      <c r="D536" s="46"/>
      <c r="E536" s="46"/>
      <c r="F536" s="46"/>
      <c r="G536" s="42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</row>
    <row r="537" spans="1:22" ht="12.75" customHeight="1" x14ac:dyDescent="0.2">
      <c r="A537" s="46"/>
      <c r="B537" s="46"/>
      <c r="C537" s="46"/>
      <c r="D537" s="46"/>
      <c r="E537" s="46"/>
      <c r="F537" s="46"/>
      <c r="G537" s="42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</row>
    <row r="538" spans="1:22" ht="12.75" customHeight="1" x14ac:dyDescent="0.2">
      <c r="A538" s="46"/>
      <c r="B538" s="46"/>
      <c r="C538" s="46"/>
      <c r="D538" s="46"/>
      <c r="E538" s="46"/>
      <c r="F538" s="46"/>
      <c r="G538" s="42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</row>
    <row r="539" spans="1:22" ht="12.75" customHeight="1" x14ac:dyDescent="0.2">
      <c r="A539" s="46"/>
      <c r="B539" s="46"/>
      <c r="C539" s="46"/>
      <c r="D539" s="46"/>
      <c r="E539" s="46"/>
      <c r="F539" s="46"/>
      <c r="G539" s="42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</row>
    <row r="540" spans="1:22" ht="12.75" customHeight="1" x14ac:dyDescent="0.2">
      <c r="A540" s="46"/>
      <c r="B540" s="46"/>
      <c r="C540" s="46"/>
      <c r="D540" s="46"/>
      <c r="E540" s="46"/>
      <c r="F540" s="46"/>
      <c r="G540" s="42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</row>
    <row r="541" spans="1:22" ht="12.75" customHeight="1" x14ac:dyDescent="0.2">
      <c r="A541" s="46"/>
      <c r="B541" s="46"/>
      <c r="C541" s="46"/>
      <c r="D541" s="46"/>
      <c r="E541" s="46"/>
      <c r="F541" s="46"/>
      <c r="G541" s="42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</row>
    <row r="542" spans="1:22" ht="12.75" customHeight="1" x14ac:dyDescent="0.2">
      <c r="A542" s="46"/>
      <c r="B542" s="46"/>
      <c r="C542" s="46"/>
      <c r="D542" s="46"/>
      <c r="E542" s="46"/>
      <c r="F542" s="46"/>
      <c r="G542" s="42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</row>
    <row r="543" spans="1:22" ht="12.75" customHeight="1" x14ac:dyDescent="0.2">
      <c r="A543" s="46"/>
      <c r="B543" s="46"/>
      <c r="C543" s="46"/>
      <c r="D543" s="46"/>
      <c r="E543" s="46"/>
      <c r="F543" s="46"/>
      <c r="G543" s="42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</row>
    <row r="544" spans="1:22" ht="12.75" customHeight="1" x14ac:dyDescent="0.2">
      <c r="A544" s="46"/>
      <c r="B544" s="46"/>
      <c r="C544" s="46"/>
      <c r="D544" s="46"/>
      <c r="E544" s="46"/>
      <c r="F544" s="46"/>
      <c r="G544" s="42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</row>
    <row r="545" spans="1:22" ht="12.75" customHeight="1" x14ac:dyDescent="0.2">
      <c r="A545" s="46"/>
      <c r="B545" s="46"/>
      <c r="C545" s="46"/>
      <c r="D545" s="46"/>
      <c r="E545" s="46"/>
      <c r="F545" s="46"/>
      <c r="G545" s="42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</row>
    <row r="546" spans="1:22" ht="12.75" customHeight="1" x14ac:dyDescent="0.2">
      <c r="A546" s="46"/>
      <c r="B546" s="46"/>
      <c r="C546" s="46"/>
      <c r="D546" s="46"/>
      <c r="E546" s="46"/>
      <c r="F546" s="46"/>
      <c r="G546" s="42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</row>
    <row r="547" spans="1:22" ht="12.75" customHeight="1" x14ac:dyDescent="0.2">
      <c r="A547" s="46"/>
      <c r="B547" s="46"/>
      <c r="C547" s="46"/>
      <c r="D547" s="46"/>
      <c r="E547" s="46"/>
      <c r="F547" s="46"/>
      <c r="G547" s="42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</row>
    <row r="548" spans="1:22" ht="12.75" customHeight="1" x14ac:dyDescent="0.2">
      <c r="A548" s="46"/>
      <c r="B548" s="46"/>
      <c r="C548" s="46"/>
      <c r="D548" s="46"/>
      <c r="E548" s="46"/>
      <c r="F548" s="46"/>
      <c r="G548" s="42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</row>
    <row r="549" spans="1:22" ht="12.75" customHeight="1" x14ac:dyDescent="0.2">
      <c r="A549" s="46"/>
      <c r="B549" s="46"/>
      <c r="C549" s="46"/>
      <c r="D549" s="46"/>
      <c r="E549" s="46"/>
      <c r="F549" s="46"/>
      <c r="G549" s="42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</row>
    <row r="550" spans="1:22" ht="12.75" customHeight="1" x14ac:dyDescent="0.2">
      <c r="A550" s="46"/>
      <c r="B550" s="46"/>
      <c r="C550" s="46"/>
      <c r="D550" s="46"/>
      <c r="E550" s="46"/>
      <c r="F550" s="46"/>
      <c r="G550" s="42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</row>
    <row r="551" spans="1:22" ht="12.75" customHeight="1" x14ac:dyDescent="0.2">
      <c r="A551" s="46"/>
      <c r="B551" s="46"/>
      <c r="C551" s="46"/>
      <c r="D551" s="46"/>
      <c r="E551" s="46"/>
      <c r="F551" s="46"/>
      <c r="G551" s="42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</row>
    <row r="552" spans="1:22" ht="12.75" customHeight="1" x14ac:dyDescent="0.2">
      <c r="A552" s="46"/>
      <c r="B552" s="46"/>
      <c r="C552" s="46"/>
      <c r="D552" s="46"/>
      <c r="E552" s="46"/>
      <c r="F552" s="46"/>
      <c r="G552" s="42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</row>
    <row r="553" spans="1:22" ht="12.75" customHeight="1" x14ac:dyDescent="0.2">
      <c r="A553" s="46"/>
      <c r="B553" s="46"/>
      <c r="C553" s="46"/>
      <c r="D553" s="46"/>
      <c r="E553" s="46"/>
      <c r="F553" s="46"/>
      <c r="G553" s="42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</row>
    <row r="554" spans="1:22" ht="12.75" customHeight="1" x14ac:dyDescent="0.2">
      <c r="A554" s="46"/>
      <c r="B554" s="46"/>
      <c r="C554" s="46"/>
      <c r="D554" s="46"/>
      <c r="E554" s="46"/>
      <c r="F554" s="46"/>
      <c r="G554" s="42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</row>
    <row r="555" spans="1:22" ht="12.75" customHeight="1" x14ac:dyDescent="0.2">
      <c r="A555" s="46"/>
      <c r="B555" s="46"/>
      <c r="C555" s="46"/>
      <c r="D555" s="46"/>
      <c r="E555" s="46"/>
      <c r="F555" s="46"/>
      <c r="G555" s="42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</row>
    <row r="556" spans="1:22" ht="12.75" customHeight="1" x14ac:dyDescent="0.2">
      <c r="A556" s="46"/>
      <c r="B556" s="46"/>
      <c r="C556" s="46"/>
      <c r="D556" s="46"/>
      <c r="E556" s="46"/>
      <c r="F556" s="46"/>
      <c r="G556" s="42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</row>
    <row r="557" spans="1:22" ht="12.75" customHeight="1" x14ac:dyDescent="0.2">
      <c r="A557" s="46"/>
      <c r="B557" s="46"/>
      <c r="C557" s="46"/>
      <c r="D557" s="46"/>
      <c r="E557" s="46"/>
      <c r="F557" s="46"/>
      <c r="G557" s="42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</row>
    <row r="558" spans="1:22" ht="12.75" customHeight="1" x14ac:dyDescent="0.2">
      <c r="A558" s="46"/>
      <c r="B558" s="46"/>
      <c r="C558" s="46"/>
      <c r="D558" s="46"/>
      <c r="E558" s="46"/>
      <c r="F558" s="46"/>
      <c r="G558" s="42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</row>
    <row r="559" spans="1:22" ht="12.75" customHeight="1" x14ac:dyDescent="0.2">
      <c r="A559" s="46"/>
      <c r="B559" s="46"/>
      <c r="C559" s="46"/>
      <c r="D559" s="46"/>
      <c r="E559" s="46"/>
      <c r="F559" s="46"/>
      <c r="G559" s="42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</row>
    <row r="560" spans="1:22" ht="12.75" customHeight="1" x14ac:dyDescent="0.2">
      <c r="A560" s="46"/>
      <c r="B560" s="46"/>
      <c r="C560" s="46"/>
      <c r="D560" s="46"/>
      <c r="E560" s="46"/>
      <c r="F560" s="46"/>
      <c r="G560" s="42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</row>
    <row r="561" spans="1:22" ht="12.75" customHeight="1" x14ac:dyDescent="0.2">
      <c r="A561" s="46"/>
      <c r="B561" s="46"/>
      <c r="C561" s="46"/>
      <c r="D561" s="46"/>
      <c r="E561" s="46"/>
      <c r="F561" s="46"/>
      <c r="G561" s="42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</row>
    <row r="562" spans="1:22" ht="12.75" customHeight="1" x14ac:dyDescent="0.2">
      <c r="A562" s="46"/>
      <c r="B562" s="46"/>
      <c r="C562" s="46"/>
      <c r="D562" s="46"/>
      <c r="E562" s="46"/>
      <c r="F562" s="46"/>
      <c r="G562" s="42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</row>
    <row r="563" spans="1:22" ht="12.75" customHeight="1" x14ac:dyDescent="0.2">
      <c r="A563" s="46"/>
      <c r="B563" s="46"/>
      <c r="C563" s="46"/>
      <c r="D563" s="46"/>
      <c r="E563" s="46"/>
      <c r="F563" s="46"/>
      <c r="G563" s="42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</row>
    <row r="564" spans="1:22" ht="12.75" customHeight="1" x14ac:dyDescent="0.2">
      <c r="A564" s="46"/>
      <c r="B564" s="46"/>
      <c r="C564" s="46"/>
      <c r="D564" s="46"/>
      <c r="E564" s="46"/>
      <c r="F564" s="46"/>
      <c r="G564" s="42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</row>
    <row r="565" spans="1:22" ht="12.75" customHeight="1" x14ac:dyDescent="0.2">
      <c r="A565" s="46"/>
      <c r="B565" s="46"/>
      <c r="C565" s="46"/>
      <c r="D565" s="46"/>
      <c r="E565" s="46"/>
      <c r="F565" s="46"/>
      <c r="G565" s="42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</row>
    <row r="566" spans="1:22" ht="12.75" customHeight="1" x14ac:dyDescent="0.2">
      <c r="A566" s="46"/>
      <c r="B566" s="46"/>
      <c r="C566" s="46"/>
      <c r="D566" s="46"/>
      <c r="E566" s="46"/>
      <c r="F566" s="46"/>
      <c r="G566" s="42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</row>
    <row r="567" spans="1:22" ht="12.75" customHeight="1" x14ac:dyDescent="0.2">
      <c r="A567" s="46"/>
      <c r="B567" s="46"/>
      <c r="C567" s="46"/>
      <c r="D567" s="46"/>
      <c r="E567" s="46"/>
      <c r="F567" s="46"/>
      <c r="G567" s="42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</row>
    <row r="568" spans="1:22" ht="12.75" customHeight="1" x14ac:dyDescent="0.2">
      <c r="A568" s="46"/>
      <c r="B568" s="46"/>
      <c r="C568" s="46"/>
      <c r="D568" s="46"/>
      <c r="E568" s="46"/>
      <c r="F568" s="46"/>
      <c r="G568" s="42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</row>
    <row r="569" spans="1:22" ht="12.75" customHeight="1" x14ac:dyDescent="0.2">
      <c r="A569" s="46"/>
      <c r="B569" s="46"/>
      <c r="C569" s="46"/>
      <c r="D569" s="46"/>
      <c r="E569" s="46"/>
      <c r="F569" s="46"/>
      <c r="G569" s="42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</row>
    <row r="570" spans="1:22" ht="12.75" customHeight="1" x14ac:dyDescent="0.2">
      <c r="A570" s="46"/>
      <c r="B570" s="46"/>
      <c r="C570" s="46"/>
      <c r="D570" s="46"/>
      <c r="E570" s="46"/>
      <c r="F570" s="46"/>
      <c r="G570" s="42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</row>
    <row r="571" spans="1:22" ht="12.75" customHeight="1" x14ac:dyDescent="0.2">
      <c r="A571" s="46"/>
      <c r="B571" s="46"/>
      <c r="C571" s="46"/>
      <c r="D571" s="46"/>
      <c r="E571" s="46"/>
      <c r="F571" s="46"/>
      <c r="G571" s="42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</row>
    <row r="572" spans="1:22" ht="12.75" customHeight="1" x14ac:dyDescent="0.2">
      <c r="A572" s="46"/>
      <c r="B572" s="46"/>
      <c r="C572" s="46"/>
      <c r="D572" s="46"/>
      <c r="E572" s="46"/>
      <c r="F572" s="46"/>
      <c r="G572" s="42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</row>
    <row r="573" spans="1:22" ht="12.75" customHeight="1" x14ac:dyDescent="0.2">
      <c r="A573" s="46"/>
      <c r="B573" s="46"/>
      <c r="C573" s="46"/>
      <c r="D573" s="46"/>
      <c r="E573" s="46"/>
      <c r="F573" s="46"/>
      <c r="G573" s="42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</row>
    <row r="574" spans="1:22" ht="12.75" customHeight="1" x14ac:dyDescent="0.2">
      <c r="A574" s="46"/>
      <c r="B574" s="46"/>
      <c r="C574" s="46"/>
      <c r="D574" s="46"/>
      <c r="E574" s="46"/>
      <c r="F574" s="46"/>
      <c r="G574" s="42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</row>
    <row r="575" spans="1:22" ht="12.75" customHeight="1" x14ac:dyDescent="0.2">
      <c r="A575" s="46"/>
      <c r="B575" s="46"/>
      <c r="C575" s="46"/>
      <c r="D575" s="46"/>
      <c r="E575" s="46"/>
      <c r="F575" s="46"/>
      <c r="G575" s="42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</row>
    <row r="576" spans="1:22" ht="12.75" customHeight="1" x14ac:dyDescent="0.2">
      <c r="A576" s="46"/>
      <c r="B576" s="46"/>
      <c r="C576" s="46"/>
      <c r="D576" s="46"/>
      <c r="E576" s="46"/>
      <c r="F576" s="46"/>
      <c r="G576" s="42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</row>
    <row r="577" spans="1:22" ht="12.75" customHeight="1" x14ac:dyDescent="0.2">
      <c r="A577" s="46"/>
      <c r="B577" s="46"/>
      <c r="C577" s="46"/>
      <c r="D577" s="46"/>
      <c r="E577" s="46"/>
      <c r="F577" s="46"/>
      <c r="G577" s="42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</row>
    <row r="578" spans="1:22" ht="12.75" customHeight="1" x14ac:dyDescent="0.2">
      <c r="A578" s="46"/>
      <c r="B578" s="46"/>
      <c r="C578" s="46"/>
      <c r="D578" s="46"/>
      <c r="E578" s="46"/>
      <c r="F578" s="46"/>
      <c r="G578" s="42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</row>
    <row r="579" spans="1:22" ht="12.75" customHeight="1" x14ac:dyDescent="0.2">
      <c r="A579" s="46"/>
      <c r="B579" s="46"/>
      <c r="C579" s="46"/>
      <c r="D579" s="46"/>
      <c r="E579" s="46"/>
      <c r="F579" s="46"/>
      <c r="G579" s="42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</row>
    <row r="580" spans="1:22" ht="12.75" customHeight="1" x14ac:dyDescent="0.2">
      <c r="A580" s="46"/>
      <c r="B580" s="46"/>
      <c r="C580" s="46"/>
      <c r="D580" s="46"/>
      <c r="E580" s="46"/>
      <c r="F580" s="46"/>
      <c r="G580" s="42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</row>
    <row r="581" spans="1:22" ht="12.75" customHeight="1" x14ac:dyDescent="0.2">
      <c r="A581" s="46"/>
      <c r="B581" s="46"/>
      <c r="C581" s="46"/>
      <c r="D581" s="46"/>
      <c r="E581" s="46"/>
      <c r="F581" s="46"/>
      <c r="G581" s="42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</row>
    <row r="582" spans="1:22" ht="12.75" customHeight="1" x14ac:dyDescent="0.2">
      <c r="A582" s="46"/>
      <c r="B582" s="46"/>
      <c r="C582" s="46"/>
      <c r="D582" s="46"/>
      <c r="E582" s="46"/>
      <c r="F582" s="46"/>
      <c r="G582" s="42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</row>
    <row r="583" spans="1:22" ht="12.75" customHeight="1" x14ac:dyDescent="0.2">
      <c r="A583" s="46"/>
      <c r="B583" s="46"/>
      <c r="C583" s="46"/>
      <c r="D583" s="46"/>
      <c r="E583" s="46"/>
      <c r="F583" s="46"/>
      <c r="G583" s="42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</row>
    <row r="584" spans="1:22" ht="12.75" customHeight="1" x14ac:dyDescent="0.2">
      <c r="A584" s="46"/>
      <c r="B584" s="46"/>
      <c r="C584" s="46"/>
      <c r="D584" s="46"/>
      <c r="E584" s="46"/>
      <c r="F584" s="46"/>
      <c r="G584" s="42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</row>
    <row r="585" spans="1:22" ht="12.75" customHeight="1" x14ac:dyDescent="0.2">
      <c r="A585" s="46"/>
      <c r="B585" s="46"/>
      <c r="C585" s="46"/>
      <c r="D585" s="46"/>
      <c r="E585" s="46"/>
      <c r="F585" s="46"/>
      <c r="G585" s="42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</row>
    <row r="586" spans="1:22" ht="12.75" customHeight="1" x14ac:dyDescent="0.2">
      <c r="A586" s="46"/>
      <c r="B586" s="46"/>
      <c r="C586" s="46"/>
      <c r="D586" s="46"/>
      <c r="E586" s="46"/>
      <c r="F586" s="46"/>
      <c r="G586" s="42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</row>
    <row r="587" spans="1:22" ht="12.75" customHeight="1" x14ac:dyDescent="0.2">
      <c r="A587" s="46"/>
      <c r="B587" s="46"/>
      <c r="C587" s="46"/>
      <c r="D587" s="46"/>
      <c r="E587" s="46"/>
      <c r="F587" s="46"/>
      <c r="G587" s="42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</row>
    <row r="588" spans="1:22" ht="12.75" customHeight="1" x14ac:dyDescent="0.2">
      <c r="A588" s="46"/>
      <c r="B588" s="46"/>
      <c r="C588" s="46"/>
      <c r="D588" s="46"/>
      <c r="E588" s="46"/>
      <c r="F588" s="46"/>
      <c r="G588" s="42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</row>
    <row r="589" spans="1:22" ht="12.75" customHeight="1" x14ac:dyDescent="0.2">
      <c r="A589" s="46"/>
      <c r="B589" s="46"/>
      <c r="C589" s="46"/>
      <c r="D589" s="46"/>
      <c r="E589" s="46"/>
      <c r="F589" s="46"/>
      <c r="G589" s="42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</row>
    <row r="590" spans="1:22" ht="12.75" customHeight="1" x14ac:dyDescent="0.2">
      <c r="A590" s="46"/>
      <c r="B590" s="46"/>
      <c r="C590" s="46"/>
      <c r="D590" s="46"/>
      <c r="E590" s="46"/>
      <c r="F590" s="46"/>
      <c r="G590" s="42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</row>
    <row r="591" spans="1:22" ht="12.75" customHeight="1" x14ac:dyDescent="0.2">
      <c r="A591" s="46"/>
      <c r="B591" s="46"/>
      <c r="C591" s="46"/>
      <c r="D591" s="46"/>
      <c r="E591" s="46"/>
      <c r="F591" s="46"/>
      <c r="G591" s="42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</row>
    <row r="592" spans="1:22" ht="12.75" customHeight="1" x14ac:dyDescent="0.2">
      <c r="A592" s="46"/>
      <c r="B592" s="46"/>
      <c r="C592" s="46"/>
      <c r="D592" s="46"/>
      <c r="E592" s="46"/>
      <c r="F592" s="46"/>
      <c r="G592" s="42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</row>
    <row r="593" spans="1:22" ht="12.75" customHeight="1" x14ac:dyDescent="0.2">
      <c r="A593" s="46"/>
      <c r="B593" s="46"/>
      <c r="C593" s="46"/>
      <c r="D593" s="46"/>
      <c r="E593" s="46"/>
      <c r="F593" s="46"/>
      <c r="G593" s="42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</row>
    <row r="594" spans="1:22" ht="12.75" customHeight="1" x14ac:dyDescent="0.2">
      <c r="A594" s="46"/>
      <c r="B594" s="46"/>
      <c r="C594" s="46"/>
      <c r="D594" s="46"/>
      <c r="E594" s="46"/>
      <c r="F594" s="46"/>
      <c r="G594" s="42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</row>
    <row r="595" spans="1:22" ht="12.75" customHeight="1" x14ac:dyDescent="0.2">
      <c r="A595" s="46"/>
      <c r="B595" s="46"/>
      <c r="C595" s="46"/>
      <c r="D595" s="46"/>
      <c r="E595" s="46"/>
      <c r="F595" s="46"/>
      <c r="G595" s="42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</row>
    <row r="596" spans="1:22" ht="12.75" customHeight="1" x14ac:dyDescent="0.2">
      <c r="A596" s="46"/>
      <c r="B596" s="46"/>
      <c r="C596" s="46"/>
      <c r="D596" s="46"/>
      <c r="E596" s="46"/>
      <c r="F596" s="46"/>
      <c r="G596" s="42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</row>
    <row r="597" spans="1:22" ht="12.75" customHeight="1" x14ac:dyDescent="0.2">
      <c r="A597" s="46"/>
      <c r="B597" s="46"/>
      <c r="C597" s="46"/>
      <c r="D597" s="46"/>
      <c r="E597" s="46"/>
      <c r="F597" s="46"/>
      <c r="G597" s="42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</row>
    <row r="598" spans="1:22" ht="12.75" customHeight="1" x14ac:dyDescent="0.2">
      <c r="A598" s="46"/>
      <c r="B598" s="46"/>
      <c r="C598" s="46"/>
      <c r="D598" s="46"/>
      <c r="E598" s="46"/>
      <c r="F598" s="46"/>
      <c r="G598" s="42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</row>
    <row r="599" spans="1:22" ht="12.75" customHeight="1" x14ac:dyDescent="0.2">
      <c r="A599" s="46"/>
      <c r="B599" s="46"/>
      <c r="C599" s="46"/>
      <c r="D599" s="46"/>
      <c r="E599" s="46"/>
      <c r="F599" s="46"/>
      <c r="G599" s="42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</row>
    <row r="600" spans="1:22" ht="12.75" customHeight="1" x14ac:dyDescent="0.2">
      <c r="A600" s="46"/>
      <c r="B600" s="46"/>
      <c r="C600" s="46"/>
      <c r="D600" s="46"/>
      <c r="E600" s="46"/>
      <c r="F600" s="46"/>
      <c r="G600" s="42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</row>
    <row r="601" spans="1:22" ht="12.75" customHeight="1" x14ac:dyDescent="0.2">
      <c r="A601" s="46"/>
      <c r="B601" s="46"/>
      <c r="C601" s="46"/>
      <c r="D601" s="46"/>
      <c r="E601" s="46"/>
      <c r="F601" s="46"/>
      <c r="G601" s="42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</row>
    <row r="602" spans="1:22" ht="12.75" customHeight="1" x14ac:dyDescent="0.2">
      <c r="A602" s="46"/>
      <c r="B602" s="46"/>
      <c r="C602" s="46"/>
      <c r="D602" s="46"/>
      <c r="E602" s="46"/>
      <c r="F602" s="46"/>
      <c r="G602" s="42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</row>
    <row r="603" spans="1:22" ht="12.75" customHeight="1" x14ac:dyDescent="0.2">
      <c r="A603" s="46"/>
      <c r="B603" s="46"/>
      <c r="C603" s="46"/>
      <c r="D603" s="46"/>
      <c r="E603" s="46"/>
      <c r="F603" s="46"/>
      <c r="G603" s="42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</row>
    <row r="604" spans="1:22" ht="12.75" customHeight="1" x14ac:dyDescent="0.2">
      <c r="A604" s="46"/>
      <c r="B604" s="46"/>
      <c r="C604" s="46"/>
      <c r="D604" s="46"/>
      <c r="E604" s="46"/>
      <c r="F604" s="46"/>
      <c r="G604" s="42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</row>
    <row r="605" spans="1:22" ht="12.75" customHeight="1" x14ac:dyDescent="0.2">
      <c r="A605" s="46"/>
      <c r="B605" s="46"/>
      <c r="C605" s="46"/>
      <c r="D605" s="46"/>
      <c r="E605" s="46"/>
      <c r="F605" s="46"/>
      <c r="G605" s="42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</row>
    <row r="606" spans="1:22" ht="12.75" customHeight="1" x14ac:dyDescent="0.2">
      <c r="A606" s="46"/>
      <c r="B606" s="46"/>
      <c r="C606" s="46"/>
      <c r="D606" s="46"/>
      <c r="E606" s="46"/>
      <c r="F606" s="46"/>
      <c r="G606" s="42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</row>
    <row r="607" spans="1:22" ht="12.75" customHeight="1" x14ac:dyDescent="0.2">
      <c r="A607" s="46"/>
      <c r="B607" s="46"/>
      <c r="C607" s="46"/>
      <c r="D607" s="46"/>
      <c r="E607" s="46"/>
      <c r="F607" s="46"/>
      <c r="G607" s="42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</row>
    <row r="608" spans="1:22" ht="12.75" customHeight="1" x14ac:dyDescent="0.2">
      <c r="A608" s="46"/>
      <c r="B608" s="46"/>
      <c r="C608" s="46"/>
      <c r="D608" s="46"/>
      <c r="E608" s="46"/>
      <c r="F608" s="46"/>
      <c r="G608" s="42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</row>
    <row r="609" spans="1:22" ht="12.75" customHeight="1" x14ac:dyDescent="0.2">
      <c r="A609" s="46"/>
      <c r="B609" s="46"/>
      <c r="C609" s="46"/>
      <c r="D609" s="46"/>
      <c r="E609" s="46"/>
      <c r="F609" s="46"/>
      <c r="G609" s="42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</row>
    <row r="610" spans="1:22" ht="12.75" customHeight="1" x14ac:dyDescent="0.2">
      <c r="A610" s="46"/>
      <c r="B610" s="46"/>
      <c r="C610" s="46"/>
      <c r="D610" s="46"/>
      <c r="E610" s="46"/>
      <c r="F610" s="46"/>
      <c r="G610" s="42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</row>
    <row r="611" spans="1:22" ht="12.75" customHeight="1" x14ac:dyDescent="0.2">
      <c r="A611" s="46"/>
      <c r="B611" s="46"/>
      <c r="C611" s="46"/>
      <c r="D611" s="46"/>
      <c r="E611" s="46"/>
      <c r="F611" s="46"/>
      <c r="G611" s="42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</row>
    <row r="612" spans="1:22" ht="12.75" customHeight="1" x14ac:dyDescent="0.2">
      <c r="A612" s="46"/>
      <c r="B612" s="46"/>
      <c r="C612" s="46"/>
      <c r="D612" s="46"/>
      <c r="E612" s="46"/>
      <c r="F612" s="46"/>
      <c r="G612" s="42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</row>
    <row r="613" spans="1:22" ht="12.75" customHeight="1" x14ac:dyDescent="0.2">
      <c r="A613" s="46"/>
      <c r="B613" s="46"/>
      <c r="C613" s="46"/>
      <c r="D613" s="46"/>
      <c r="E613" s="46"/>
      <c r="F613" s="46"/>
      <c r="G613" s="42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</row>
    <row r="614" spans="1:22" ht="12.75" customHeight="1" x14ac:dyDescent="0.2">
      <c r="A614" s="46"/>
      <c r="B614" s="46"/>
      <c r="C614" s="46"/>
      <c r="D614" s="46"/>
      <c r="E614" s="46"/>
      <c r="F614" s="46"/>
      <c r="G614" s="42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</row>
    <row r="615" spans="1:22" ht="12.75" customHeight="1" x14ac:dyDescent="0.2">
      <c r="A615" s="46"/>
      <c r="B615" s="46"/>
      <c r="C615" s="46"/>
      <c r="D615" s="46"/>
      <c r="E615" s="46"/>
      <c r="F615" s="46"/>
      <c r="G615" s="42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</row>
    <row r="616" spans="1:22" ht="12.75" customHeight="1" x14ac:dyDescent="0.2">
      <c r="A616" s="46"/>
      <c r="B616" s="46"/>
      <c r="C616" s="46"/>
      <c r="D616" s="46"/>
      <c r="E616" s="46"/>
      <c r="F616" s="46"/>
      <c r="G616" s="42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</row>
    <row r="617" spans="1:22" ht="12.75" customHeight="1" x14ac:dyDescent="0.2">
      <c r="A617" s="46"/>
      <c r="B617" s="46"/>
      <c r="C617" s="46"/>
      <c r="D617" s="46"/>
      <c r="E617" s="46"/>
      <c r="F617" s="46"/>
      <c r="G617" s="42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</row>
    <row r="618" spans="1:22" ht="12.75" customHeight="1" x14ac:dyDescent="0.2">
      <c r="A618" s="46"/>
      <c r="B618" s="46"/>
      <c r="C618" s="46"/>
      <c r="D618" s="46"/>
      <c r="E618" s="46"/>
      <c r="F618" s="46"/>
      <c r="G618" s="42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</row>
    <row r="619" spans="1:22" ht="12.75" customHeight="1" x14ac:dyDescent="0.2">
      <c r="A619" s="46"/>
      <c r="B619" s="46"/>
      <c r="C619" s="46"/>
      <c r="D619" s="46"/>
      <c r="E619" s="46"/>
      <c r="F619" s="46"/>
      <c r="G619" s="42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</row>
    <row r="620" spans="1:22" ht="12.75" customHeight="1" x14ac:dyDescent="0.2">
      <c r="A620" s="46"/>
      <c r="B620" s="46"/>
      <c r="C620" s="46"/>
      <c r="D620" s="46"/>
      <c r="E620" s="46"/>
      <c r="F620" s="46"/>
      <c r="G620" s="42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</row>
    <row r="621" spans="1:22" ht="12.75" customHeight="1" x14ac:dyDescent="0.2">
      <c r="A621" s="46"/>
      <c r="B621" s="46"/>
      <c r="C621" s="46"/>
      <c r="D621" s="46"/>
      <c r="E621" s="46"/>
      <c r="F621" s="46"/>
      <c r="G621" s="42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</row>
    <row r="622" spans="1:22" ht="12.75" customHeight="1" x14ac:dyDescent="0.2">
      <c r="A622" s="46"/>
      <c r="B622" s="46"/>
      <c r="C622" s="46"/>
      <c r="D622" s="46"/>
      <c r="E622" s="46"/>
      <c r="F622" s="46"/>
      <c r="G622" s="42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</row>
    <row r="623" spans="1:22" ht="12.75" customHeight="1" x14ac:dyDescent="0.2">
      <c r="A623" s="46"/>
      <c r="B623" s="46"/>
      <c r="C623" s="46"/>
      <c r="D623" s="46"/>
      <c r="E623" s="46"/>
      <c r="F623" s="46"/>
      <c r="G623" s="42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</row>
    <row r="624" spans="1:22" ht="12.75" customHeight="1" x14ac:dyDescent="0.2">
      <c r="A624" s="46"/>
      <c r="B624" s="46"/>
      <c r="C624" s="46"/>
      <c r="D624" s="46"/>
      <c r="E624" s="46"/>
      <c r="F624" s="46"/>
      <c r="G624" s="42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</row>
    <row r="625" spans="1:22" ht="12.75" customHeight="1" x14ac:dyDescent="0.2">
      <c r="A625" s="46"/>
      <c r="B625" s="46"/>
      <c r="C625" s="46"/>
      <c r="D625" s="46"/>
      <c r="E625" s="46"/>
      <c r="F625" s="46"/>
      <c r="G625" s="42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</row>
    <row r="626" spans="1:22" ht="12.75" customHeight="1" x14ac:dyDescent="0.2">
      <c r="A626" s="46"/>
      <c r="B626" s="46"/>
      <c r="C626" s="46"/>
      <c r="D626" s="46"/>
      <c r="E626" s="46"/>
      <c r="F626" s="46"/>
      <c r="G626" s="42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</row>
    <row r="627" spans="1:22" ht="12.75" customHeight="1" x14ac:dyDescent="0.2">
      <c r="A627" s="46"/>
      <c r="B627" s="46"/>
      <c r="C627" s="46"/>
      <c r="D627" s="46"/>
      <c r="E627" s="46"/>
      <c r="F627" s="46"/>
      <c r="G627" s="42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</row>
    <row r="628" spans="1:22" ht="12.75" customHeight="1" x14ac:dyDescent="0.2">
      <c r="A628" s="46"/>
      <c r="B628" s="46"/>
      <c r="C628" s="46"/>
      <c r="D628" s="46"/>
      <c r="E628" s="46"/>
      <c r="F628" s="46"/>
      <c r="G628" s="42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</row>
    <row r="629" spans="1:22" ht="12.75" customHeight="1" x14ac:dyDescent="0.2">
      <c r="A629" s="46"/>
      <c r="B629" s="46"/>
      <c r="C629" s="46"/>
      <c r="D629" s="46"/>
      <c r="E629" s="46"/>
      <c r="F629" s="46"/>
      <c r="G629" s="42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</row>
    <row r="630" spans="1:22" ht="12.75" customHeight="1" x14ac:dyDescent="0.2">
      <c r="A630" s="46"/>
      <c r="B630" s="46"/>
      <c r="C630" s="46"/>
      <c r="D630" s="46"/>
      <c r="E630" s="46"/>
      <c r="F630" s="46"/>
      <c r="G630" s="42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</row>
    <row r="631" spans="1:22" ht="12.75" customHeight="1" x14ac:dyDescent="0.2">
      <c r="A631" s="46"/>
      <c r="B631" s="46"/>
      <c r="C631" s="46"/>
      <c r="D631" s="46"/>
      <c r="E631" s="46"/>
      <c r="F631" s="46"/>
      <c r="G631" s="42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</row>
    <row r="632" spans="1:22" ht="12.75" customHeight="1" x14ac:dyDescent="0.2">
      <c r="A632" s="46"/>
      <c r="B632" s="46"/>
      <c r="C632" s="46"/>
      <c r="D632" s="46"/>
      <c r="E632" s="46"/>
      <c r="F632" s="46"/>
      <c r="G632" s="42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</row>
    <row r="633" spans="1:22" ht="12.75" customHeight="1" x14ac:dyDescent="0.2">
      <c r="A633" s="46"/>
      <c r="B633" s="46"/>
      <c r="C633" s="46"/>
      <c r="D633" s="46"/>
      <c r="E633" s="46"/>
      <c r="F633" s="46"/>
      <c r="G633" s="42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</row>
    <row r="634" spans="1:22" ht="12.75" customHeight="1" x14ac:dyDescent="0.2">
      <c r="A634" s="46"/>
      <c r="B634" s="46"/>
      <c r="C634" s="46"/>
      <c r="D634" s="46"/>
      <c r="E634" s="46"/>
      <c r="F634" s="46"/>
      <c r="G634" s="42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</row>
    <row r="635" spans="1:22" ht="12.75" customHeight="1" x14ac:dyDescent="0.2">
      <c r="A635" s="46"/>
      <c r="B635" s="46"/>
      <c r="C635" s="46"/>
      <c r="D635" s="46"/>
      <c r="E635" s="46"/>
      <c r="F635" s="46"/>
      <c r="G635" s="42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</row>
    <row r="636" spans="1:22" ht="12.75" customHeight="1" x14ac:dyDescent="0.2">
      <c r="A636" s="46"/>
      <c r="B636" s="46"/>
      <c r="C636" s="46"/>
      <c r="D636" s="46"/>
      <c r="E636" s="46"/>
      <c r="F636" s="46"/>
      <c r="G636" s="42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</row>
    <row r="637" spans="1:22" ht="12.75" customHeight="1" x14ac:dyDescent="0.2">
      <c r="A637" s="46"/>
      <c r="B637" s="46"/>
      <c r="C637" s="46"/>
      <c r="D637" s="46"/>
      <c r="E637" s="46"/>
      <c r="F637" s="46"/>
      <c r="G637" s="42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</row>
    <row r="638" spans="1:22" ht="12.75" customHeight="1" x14ac:dyDescent="0.2">
      <c r="A638" s="46"/>
      <c r="B638" s="46"/>
      <c r="C638" s="46"/>
      <c r="D638" s="46"/>
      <c r="E638" s="46"/>
      <c r="F638" s="46"/>
      <c r="G638" s="42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</row>
    <row r="639" spans="1:22" ht="12.75" customHeight="1" x14ac:dyDescent="0.2">
      <c r="A639" s="46"/>
      <c r="B639" s="46"/>
      <c r="C639" s="46"/>
      <c r="D639" s="46"/>
      <c r="E639" s="46"/>
      <c r="F639" s="46"/>
      <c r="G639" s="42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</row>
    <row r="640" spans="1:22" ht="12.75" customHeight="1" x14ac:dyDescent="0.2">
      <c r="A640" s="46"/>
      <c r="B640" s="46"/>
      <c r="C640" s="46"/>
      <c r="D640" s="46"/>
      <c r="E640" s="46"/>
      <c r="F640" s="46"/>
      <c r="G640" s="42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</row>
    <row r="641" spans="1:22" ht="12.75" customHeight="1" x14ac:dyDescent="0.2">
      <c r="A641" s="46"/>
      <c r="B641" s="46"/>
      <c r="C641" s="46"/>
      <c r="D641" s="46"/>
      <c r="E641" s="46"/>
      <c r="F641" s="46"/>
      <c r="G641" s="42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</row>
    <row r="642" spans="1:22" ht="12.75" customHeight="1" x14ac:dyDescent="0.2">
      <c r="A642" s="46"/>
      <c r="B642" s="46"/>
      <c r="C642" s="46"/>
      <c r="D642" s="46"/>
      <c r="E642" s="46"/>
      <c r="F642" s="46"/>
      <c r="G642" s="42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</row>
    <row r="643" spans="1:22" ht="12.75" customHeight="1" x14ac:dyDescent="0.2">
      <c r="A643" s="46"/>
      <c r="B643" s="46"/>
      <c r="C643" s="46"/>
      <c r="D643" s="46"/>
      <c r="E643" s="46"/>
      <c r="F643" s="46"/>
      <c r="G643" s="42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</row>
    <row r="644" spans="1:22" ht="12.75" customHeight="1" x14ac:dyDescent="0.2">
      <c r="A644" s="46"/>
      <c r="B644" s="46"/>
      <c r="C644" s="46"/>
      <c r="D644" s="46"/>
      <c r="E644" s="46"/>
      <c r="F644" s="46"/>
      <c r="G644" s="42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</row>
    <row r="645" spans="1:22" ht="12.75" customHeight="1" x14ac:dyDescent="0.2">
      <c r="A645" s="46"/>
      <c r="B645" s="46"/>
      <c r="C645" s="46"/>
      <c r="D645" s="46"/>
      <c r="E645" s="46"/>
      <c r="F645" s="46"/>
      <c r="G645" s="42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</row>
    <row r="646" spans="1:22" ht="12.75" customHeight="1" x14ac:dyDescent="0.2">
      <c r="A646" s="46"/>
      <c r="B646" s="46"/>
      <c r="C646" s="46"/>
      <c r="D646" s="46"/>
      <c r="E646" s="46"/>
      <c r="F646" s="46"/>
      <c r="G646" s="42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</row>
    <row r="647" spans="1:22" ht="12.75" customHeight="1" x14ac:dyDescent="0.2">
      <c r="A647" s="46"/>
      <c r="B647" s="46"/>
      <c r="C647" s="46"/>
      <c r="D647" s="46"/>
      <c r="E647" s="46"/>
      <c r="F647" s="46"/>
      <c r="G647" s="42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</row>
    <row r="648" spans="1:22" ht="12.75" customHeight="1" x14ac:dyDescent="0.2">
      <c r="A648" s="46"/>
      <c r="B648" s="46"/>
      <c r="C648" s="46"/>
      <c r="D648" s="46"/>
      <c r="E648" s="46"/>
      <c r="F648" s="46"/>
      <c r="G648" s="42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</row>
    <row r="649" spans="1:22" ht="12.75" customHeight="1" x14ac:dyDescent="0.2">
      <c r="A649" s="46"/>
      <c r="B649" s="46"/>
      <c r="C649" s="46"/>
      <c r="D649" s="46"/>
      <c r="E649" s="46"/>
      <c r="F649" s="46"/>
      <c r="G649" s="42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</row>
    <row r="650" spans="1:22" ht="12.75" customHeight="1" x14ac:dyDescent="0.2">
      <c r="A650" s="46"/>
      <c r="B650" s="46"/>
      <c r="C650" s="46"/>
      <c r="D650" s="46"/>
      <c r="E650" s="46"/>
      <c r="F650" s="46"/>
      <c r="G650" s="42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</row>
    <row r="651" spans="1:22" ht="12.75" customHeight="1" x14ac:dyDescent="0.2">
      <c r="A651" s="46"/>
      <c r="B651" s="46"/>
      <c r="C651" s="46"/>
      <c r="D651" s="46"/>
      <c r="E651" s="46"/>
      <c r="F651" s="46"/>
      <c r="G651" s="42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</row>
    <row r="652" spans="1:22" ht="12.75" customHeight="1" x14ac:dyDescent="0.2">
      <c r="A652" s="46"/>
      <c r="B652" s="46"/>
      <c r="C652" s="46"/>
      <c r="D652" s="46"/>
      <c r="E652" s="46"/>
      <c r="F652" s="46"/>
      <c r="G652" s="42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</row>
    <row r="653" spans="1:22" ht="12.75" customHeight="1" x14ac:dyDescent="0.2">
      <c r="A653" s="46"/>
      <c r="B653" s="46"/>
      <c r="C653" s="46"/>
      <c r="D653" s="46"/>
      <c r="E653" s="46"/>
      <c r="F653" s="46"/>
      <c r="G653" s="42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</row>
    <row r="654" spans="1:22" ht="12.75" customHeight="1" x14ac:dyDescent="0.2">
      <c r="A654" s="46"/>
      <c r="B654" s="46"/>
      <c r="C654" s="46"/>
      <c r="D654" s="46"/>
      <c r="E654" s="46"/>
      <c r="F654" s="46"/>
      <c r="G654" s="42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</row>
    <row r="655" spans="1:22" ht="12.75" customHeight="1" x14ac:dyDescent="0.2">
      <c r="A655" s="46"/>
      <c r="B655" s="46"/>
      <c r="C655" s="46"/>
      <c r="D655" s="46"/>
      <c r="E655" s="46"/>
      <c r="F655" s="46"/>
      <c r="G655" s="42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</row>
    <row r="656" spans="1:22" ht="12.75" customHeight="1" x14ac:dyDescent="0.2">
      <c r="A656" s="46"/>
      <c r="B656" s="46"/>
      <c r="C656" s="46"/>
      <c r="D656" s="46"/>
      <c r="E656" s="46"/>
      <c r="F656" s="46"/>
      <c r="G656" s="42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</row>
    <row r="657" spans="1:22" ht="12.75" customHeight="1" x14ac:dyDescent="0.2">
      <c r="A657" s="46"/>
      <c r="B657" s="46"/>
      <c r="C657" s="46"/>
      <c r="D657" s="46"/>
      <c r="E657" s="46"/>
      <c r="F657" s="46"/>
      <c r="G657" s="42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</row>
    <row r="658" spans="1:22" ht="12.75" customHeight="1" x14ac:dyDescent="0.2">
      <c r="A658" s="46"/>
      <c r="B658" s="46"/>
      <c r="C658" s="46"/>
      <c r="D658" s="46"/>
      <c r="E658" s="46"/>
      <c r="F658" s="46"/>
      <c r="G658" s="42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</row>
    <row r="659" spans="1:22" ht="12.75" customHeight="1" x14ac:dyDescent="0.2">
      <c r="A659" s="46"/>
      <c r="B659" s="46"/>
      <c r="C659" s="46"/>
      <c r="D659" s="46"/>
      <c r="E659" s="46"/>
      <c r="F659" s="46"/>
      <c r="G659" s="42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</row>
    <row r="660" spans="1:22" ht="12.75" customHeight="1" x14ac:dyDescent="0.2">
      <c r="A660" s="46"/>
      <c r="B660" s="46"/>
      <c r="C660" s="46"/>
      <c r="D660" s="46"/>
      <c r="E660" s="46"/>
      <c r="F660" s="46"/>
      <c r="G660" s="42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</row>
    <row r="661" spans="1:22" ht="12.75" customHeight="1" x14ac:dyDescent="0.2">
      <c r="A661" s="46"/>
      <c r="B661" s="46"/>
      <c r="C661" s="46"/>
      <c r="D661" s="46"/>
      <c r="E661" s="46"/>
      <c r="F661" s="46"/>
      <c r="G661" s="42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</row>
    <row r="662" spans="1:22" ht="12.75" customHeight="1" x14ac:dyDescent="0.2">
      <c r="A662" s="46"/>
      <c r="B662" s="46"/>
      <c r="C662" s="46"/>
      <c r="D662" s="46"/>
      <c r="E662" s="46"/>
      <c r="F662" s="46"/>
      <c r="G662" s="42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</row>
    <row r="663" spans="1:22" ht="12.75" customHeight="1" x14ac:dyDescent="0.2">
      <c r="A663" s="46"/>
      <c r="B663" s="46"/>
      <c r="C663" s="46"/>
      <c r="D663" s="46"/>
      <c r="E663" s="46"/>
      <c r="F663" s="46"/>
      <c r="G663" s="42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</row>
    <row r="664" spans="1:22" ht="12.75" customHeight="1" x14ac:dyDescent="0.2">
      <c r="A664" s="46"/>
      <c r="B664" s="46"/>
      <c r="C664" s="46"/>
      <c r="D664" s="46"/>
      <c r="E664" s="46"/>
      <c r="F664" s="46"/>
      <c r="G664" s="42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</row>
    <row r="665" spans="1:22" ht="12.75" customHeight="1" x14ac:dyDescent="0.2">
      <c r="A665" s="46"/>
      <c r="B665" s="46"/>
      <c r="C665" s="46"/>
      <c r="D665" s="46"/>
      <c r="E665" s="46"/>
      <c r="F665" s="46"/>
      <c r="G665" s="42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</row>
    <row r="666" spans="1:22" ht="12.75" customHeight="1" x14ac:dyDescent="0.2">
      <c r="A666" s="46"/>
      <c r="B666" s="46"/>
      <c r="C666" s="46"/>
      <c r="D666" s="46"/>
      <c r="E666" s="46"/>
      <c r="F666" s="46"/>
      <c r="G666" s="42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</row>
    <row r="667" spans="1:22" ht="12.75" customHeight="1" x14ac:dyDescent="0.2">
      <c r="A667" s="46"/>
      <c r="B667" s="46"/>
      <c r="C667" s="46"/>
      <c r="D667" s="46"/>
      <c r="E667" s="46"/>
      <c r="F667" s="46"/>
      <c r="G667" s="42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</row>
    <row r="668" spans="1:22" ht="12.75" customHeight="1" x14ac:dyDescent="0.2">
      <c r="A668" s="46"/>
      <c r="B668" s="46"/>
      <c r="C668" s="46"/>
      <c r="D668" s="46"/>
      <c r="E668" s="46"/>
      <c r="F668" s="46"/>
      <c r="G668" s="42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</row>
    <row r="669" spans="1:22" ht="12.75" customHeight="1" x14ac:dyDescent="0.2">
      <c r="A669" s="46"/>
      <c r="B669" s="46"/>
      <c r="C669" s="46"/>
      <c r="D669" s="46"/>
      <c r="E669" s="46"/>
      <c r="F669" s="46"/>
      <c r="G669" s="42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</row>
    <row r="670" spans="1:22" ht="12.75" customHeight="1" x14ac:dyDescent="0.2">
      <c r="A670" s="46"/>
      <c r="B670" s="46"/>
      <c r="C670" s="46"/>
      <c r="D670" s="46"/>
      <c r="E670" s="46"/>
      <c r="F670" s="46"/>
      <c r="G670" s="42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</row>
    <row r="671" spans="1:22" ht="12.75" customHeight="1" x14ac:dyDescent="0.2">
      <c r="A671" s="46"/>
      <c r="B671" s="46"/>
      <c r="C671" s="46"/>
      <c r="D671" s="46"/>
      <c r="E671" s="46"/>
      <c r="F671" s="46"/>
      <c r="G671" s="42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</row>
    <row r="672" spans="1:22" ht="12.75" customHeight="1" x14ac:dyDescent="0.2">
      <c r="A672" s="46"/>
      <c r="B672" s="46"/>
      <c r="C672" s="46"/>
      <c r="D672" s="46"/>
      <c r="E672" s="46"/>
      <c r="F672" s="46"/>
      <c r="G672" s="42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</row>
    <row r="673" spans="1:22" ht="12.75" customHeight="1" x14ac:dyDescent="0.2">
      <c r="A673" s="46"/>
      <c r="B673" s="46"/>
      <c r="C673" s="46"/>
      <c r="D673" s="46"/>
      <c r="E673" s="46"/>
      <c r="F673" s="46"/>
      <c r="G673" s="42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</row>
    <row r="674" spans="1:22" ht="12.75" customHeight="1" x14ac:dyDescent="0.2">
      <c r="A674" s="46"/>
      <c r="B674" s="46"/>
      <c r="C674" s="46"/>
      <c r="D674" s="46"/>
      <c r="E674" s="46"/>
      <c r="F674" s="46"/>
      <c r="G674" s="42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</row>
    <row r="675" spans="1:22" ht="12.75" customHeight="1" x14ac:dyDescent="0.2">
      <c r="A675" s="46"/>
      <c r="B675" s="46"/>
      <c r="C675" s="46"/>
      <c r="D675" s="46"/>
      <c r="E675" s="46"/>
      <c r="F675" s="46"/>
      <c r="G675" s="42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</row>
    <row r="676" spans="1:22" ht="12.75" customHeight="1" x14ac:dyDescent="0.2">
      <c r="A676" s="46"/>
      <c r="B676" s="46"/>
      <c r="C676" s="46"/>
      <c r="D676" s="46"/>
      <c r="E676" s="46"/>
      <c r="F676" s="46"/>
      <c r="G676" s="42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</row>
    <row r="677" spans="1:22" ht="12.75" customHeight="1" x14ac:dyDescent="0.2">
      <c r="A677" s="46"/>
      <c r="B677" s="46"/>
      <c r="C677" s="46"/>
      <c r="D677" s="46"/>
      <c r="E677" s="46"/>
      <c r="F677" s="46"/>
      <c r="G677" s="42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</row>
    <row r="678" spans="1:22" ht="12.75" customHeight="1" x14ac:dyDescent="0.2">
      <c r="A678" s="46"/>
      <c r="B678" s="46"/>
      <c r="C678" s="46"/>
      <c r="D678" s="46"/>
      <c r="E678" s="46"/>
      <c r="F678" s="46"/>
      <c r="G678" s="42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</row>
    <row r="679" spans="1:22" ht="12.75" customHeight="1" x14ac:dyDescent="0.2">
      <c r="A679" s="46"/>
      <c r="B679" s="46"/>
      <c r="C679" s="46"/>
      <c r="D679" s="46"/>
      <c r="E679" s="46"/>
      <c r="F679" s="46"/>
      <c r="G679" s="42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</row>
    <row r="680" spans="1:22" ht="12.75" customHeight="1" x14ac:dyDescent="0.2">
      <c r="A680" s="46"/>
      <c r="B680" s="46"/>
      <c r="C680" s="46"/>
      <c r="D680" s="46"/>
      <c r="E680" s="46"/>
      <c r="F680" s="46"/>
      <c r="G680" s="42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</row>
    <row r="681" spans="1:22" ht="12.75" customHeight="1" x14ac:dyDescent="0.2">
      <c r="A681" s="46"/>
      <c r="B681" s="46"/>
      <c r="C681" s="46"/>
      <c r="D681" s="46"/>
      <c r="E681" s="46"/>
      <c r="F681" s="46"/>
      <c r="G681" s="42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</row>
    <row r="682" spans="1:22" ht="12.75" customHeight="1" x14ac:dyDescent="0.2">
      <c r="A682" s="46"/>
      <c r="B682" s="46"/>
      <c r="C682" s="46"/>
      <c r="D682" s="46"/>
      <c r="E682" s="46"/>
      <c r="F682" s="46"/>
      <c r="G682" s="42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</row>
    <row r="683" spans="1:22" ht="12.75" customHeight="1" x14ac:dyDescent="0.2">
      <c r="A683" s="46"/>
      <c r="B683" s="46"/>
      <c r="C683" s="46"/>
      <c r="D683" s="46"/>
      <c r="E683" s="46"/>
      <c r="F683" s="46"/>
      <c r="G683" s="42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</row>
    <row r="684" spans="1:22" ht="12.75" customHeight="1" x14ac:dyDescent="0.2">
      <c r="A684" s="46"/>
      <c r="B684" s="46"/>
      <c r="C684" s="46"/>
      <c r="D684" s="46"/>
      <c r="E684" s="46"/>
      <c r="F684" s="46"/>
      <c r="G684" s="42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</row>
    <row r="685" spans="1:22" ht="12.75" customHeight="1" x14ac:dyDescent="0.2">
      <c r="A685" s="46"/>
      <c r="B685" s="46"/>
      <c r="C685" s="46"/>
      <c r="D685" s="46"/>
      <c r="E685" s="46"/>
      <c r="F685" s="46"/>
      <c r="G685" s="42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</row>
    <row r="686" spans="1:22" ht="12.75" customHeight="1" x14ac:dyDescent="0.2">
      <c r="A686" s="46"/>
      <c r="B686" s="46"/>
      <c r="C686" s="46"/>
      <c r="D686" s="46"/>
      <c r="E686" s="46"/>
      <c r="F686" s="46"/>
      <c r="G686" s="42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</row>
    <row r="687" spans="1:22" ht="12.75" customHeight="1" x14ac:dyDescent="0.2">
      <c r="A687" s="46"/>
      <c r="B687" s="46"/>
      <c r="C687" s="46"/>
      <c r="D687" s="46"/>
      <c r="E687" s="46"/>
      <c r="F687" s="46"/>
      <c r="G687" s="42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</row>
    <row r="688" spans="1:22" ht="12.75" customHeight="1" x14ac:dyDescent="0.2">
      <c r="A688" s="46"/>
      <c r="B688" s="46"/>
      <c r="C688" s="46"/>
      <c r="D688" s="46"/>
      <c r="E688" s="46"/>
      <c r="F688" s="46"/>
      <c r="G688" s="42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</row>
    <row r="689" spans="1:22" ht="12.75" customHeight="1" x14ac:dyDescent="0.2">
      <c r="A689" s="46"/>
      <c r="B689" s="46"/>
      <c r="C689" s="46"/>
      <c r="D689" s="46"/>
      <c r="E689" s="46"/>
      <c r="F689" s="46"/>
      <c r="G689" s="42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</row>
    <row r="690" spans="1:22" ht="12.75" customHeight="1" x14ac:dyDescent="0.2">
      <c r="A690" s="46"/>
      <c r="B690" s="46"/>
      <c r="C690" s="46"/>
      <c r="D690" s="46"/>
      <c r="E690" s="46"/>
      <c r="F690" s="46"/>
      <c r="G690" s="42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</row>
    <row r="691" spans="1:22" ht="12.75" customHeight="1" x14ac:dyDescent="0.2">
      <c r="A691" s="46"/>
      <c r="B691" s="46"/>
      <c r="C691" s="46"/>
      <c r="D691" s="46"/>
      <c r="E691" s="46"/>
      <c r="F691" s="46"/>
      <c r="G691" s="42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</row>
    <row r="692" spans="1:22" ht="12.75" customHeight="1" x14ac:dyDescent="0.2">
      <c r="A692" s="46"/>
      <c r="B692" s="46"/>
      <c r="C692" s="46"/>
      <c r="D692" s="46"/>
      <c r="E692" s="46"/>
      <c r="F692" s="46"/>
      <c r="G692" s="42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</row>
    <row r="693" spans="1:22" ht="12.75" customHeight="1" x14ac:dyDescent="0.2">
      <c r="A693" s="46"/>
      <c r="B693" s="46"/>
      <c r="C693" s="46"/>
      <c r="D693" s="46"/>
      <c r="E693" s="46"/>
      <c r="F693" s="46"/>
      <c r="G693" s="42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</row>
    <row r="694" spans="1:22" ht="12.75" customHeight="1" x14ac:dyDescent="0.2">
      <c r="A694" s="46"/>
      <c r="B694" s="46"/>
      <c r="C694" s="46"/>
      <c r="D694" s="46"/>
      <c r="E694" s="46"/>
      <c r="F694" s="46"/>
      <c r="G694" s="42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</row>
    <row r="695" spans="1:22" ht="12.75" customHeight="1" x14ac:dyDescent="0.2">
      <c r="A695" s="46"/>
      <c r="B695" s="46"/>
      <c r="C695" s="46"/>
      <c r="D695" s="46"/>
      <c r="E695" s="46"/>
      <c r="F695" s="46"/>
      <c r="G695" s="42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</row>
    <row r="696" spans="1:22" ht="12.75" customHeight="1" x14ac:dyDescent="0.2">
      <c r="A696" s="46"/>
      <c r="B696" s="46"/>
      <c r="C696" s="46"/>
      <c r="D696" s="46"/>
      <c r="E696" s="46"/>
      <c r="F696" s="46"/>
      <c r="G696" s="42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</row>
    <row r="697" spans="1:22" ht="12.75" customHeight="1" x14ac:dyDescent="0.2">
      <c r="A697" s="46"/>
      <c r="B697" s="46"/>
      <c r="C697" s="46"/>
      <c r="D697" s="46"/>
      <c r="E697" s="46"/>
      <c r="F697" s="46"/>
      <c r="G697" s="42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</row>
    <row r="698" spans="1:22" ht="12.75" customHeight="1" x14ac:dyDescent="0.2">
      <c r="A698" s="46"/>
      <c r="B698" s="46"/>
      <c r="C698" s="46"/>
      <c r="D698" s="46"/>
      <c r="E698" s="46"/>
      <c r="F698" s="46"/>
      <c r="G698" s="42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</row>
    <row r="699" spans="1:22" ht="12.75" customHeight="1" x14ac:dyDescent="0.2">
      <c r="A699" s="46"/>
      <c r="B699" s="46"/>
      <c r="C699" s="46"/>
      <c r="D699" s="46"/>
      <c r="E699" s="46"/>
      <c r="F699" s="46"/>
      <c r="G699" s="42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</row>
    <row r="700" spans="1:22" ht="12.75" customHeight="1" x14ac:dyDescent="0.2">
      <c r="A700" s="46"/>
      <c r="B700" s="46"/>
      <c r="C700" s="46"/>
      <c r="D700" s="46"/>
      <c r="E700" s="46"/>
      <c r="F700" s="46"/>
      <c r="G700" s="42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</row>
    <row r="701" spans="1:22" ht="12.75" customHeight="1" x14ac:dyDescent="0.2">
      <c r="A701" s="46"/>
      <c r="B701" s="46"/>
      <c r="C701" s="46"/>
      <c r="D701" s="46"/>
      <c r="E701" s="46"/>
      <c r="F701" s="46"/>
      <c r="G701" s="42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</row>
    <row r="702" spans="1:22" ht="12.75" customHeight="1" x14ac:dyDescent="0.2">
      <c r="A702" s="46"/>
      <c r="B702" s="46"/>
      <c r="C702" s="46"/>
      <c r="D702" s="46"/>
      <c r="E702" s="46"/>
      <c r="F702" s="46"/>
      <c r="G702" s="42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</row>
    <row r="703" spans="1:22" ht="12.75" customHeight="1" x14ac:dyDescent="0.2">
      <c r="A703" s="46"/>
      <c r="B703" s="46"/>
      <c r="C703" s="46"/>
      <c r="D703" s="46"/>
      <c r="E703" s="46"/>
      <c r="F703" s="46"/>
      <c r="G703" s="42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</row>
    <row r="704" spans="1:22" ht="12.75" customHeight="1" x14ac:dyDescent="0.2">
      <c r="A704" s="46"/>
      <c r="B704" s="46"/>
      <c r="C704" s="46"/>
      <c r="D704" s="46"/>
      <c r="E704" s="46"/>
      <c r="F704" s="46"/>
      <c r="G704" s="42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</row>
    <row r="705" spans="1:22" ht="12.75" customHeight="1" x14ac:dyDescent="0.2">
      <c r="A705" s="46"/>
      <c r="B705" s="46"/>
      <c r="C705" s="46"/>
      <c r="D705" s="46"/>
      <c r="E705" s="46"/>
      <c r="F705" s="46"/>
      <c r="G705" s="42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</row>
    <row r="706" spans="1:22" ht="12.75" customHeight="1" x14ac:dyDescent="0.2">
      <c r="A706" s="46"/>
      <c r="B706" s="46"/>
      <c r="C706" s="46"/>
      <c r="D706" s="46"/>
      <c r="E706" s="46"/>
      <c r="F706" s="46"/>
      <c r="G706" s="42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</row>
    <row r="707" spans="1:22" ht="12.75" customHeight="1" x14ac:dyDescent="0.2">
      <c r="A707" s="46"/>
      <c r="B707" s="46"/>
      <c r="C707" s="46"/>
      <c r="D707" s="46"/>
      <c r="E707" s="46"/>
      <c r="F707" s="46"/>
      <c r="G707" s="42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</row>
    <row r="708" spans="1:22" ht="12.75" customHeight="1" x14ac:dyDescent="0.2">
      <c r="A708" s="46"/>
      <c r="B708" s="46"/>
      <c r="C708" s="46"/>
      <c r="D708" s="46"/>
      <c r="E708" s="46"/>
      <c r="F708" s="46"/>
      <c r="G708" s="42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</row>
    <row r="709" spans="1:22" ht="12.75" customHeight="1" x14ac:dyDescent="0.2">
      <c r="A709" s="46"/>
      <c r="B709" s="46"/>
      <c r="C709" s="46"/>
      <c r="D709" s="46"/>
      <c r="E709" s="46"/>
      <c r="F709" s="46"/>
      <c r="G709" s="42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</row>
    <row r="710" spans="1:22" ht="12.75" customHeight="1" x14ac:dyDescent="0.2">
      <c r="A710" s="46"/>
      <c r="B710" s="46"/>
      <c r="C710" s="46"/>
      <c r="D710" s="46"/>
      <c r="E710" s="46"/>
      <c r="F710" s="46"/>
      <c r="G710" s="42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</row>
    <row r="711" spans="1:22" ht="12.75" customHeight="1" x14ac:dyDescent="0.2">
      <c r="A711" s="46"/>
      <c r="B711" s="46"/>
      <c r="C711" s="46"/>
      <c r="D711" s="46"/>
      <c r="E711" s="46"/>
      <c r="F711" s="46"/>
      <c r="G711" s="42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</row>
    <row r="712" spans="1:22" ht="12.75" customHeight="1" x14ac:dyDescent="0.2">
      <c r="A712" s="46"/>
      <c r="B712" s="46"/>
      <c r="C712" s="46"/>
      <c r="D712" s="46"/>
      <c r="E712" s="46"/>
      <c r="F712" s="46"/>
      <c r="G712" s="42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</row>
    <row r="713" spans="1:22" ht="12.75" customHeight="1" x14ac:dyDescent="0.2">
      <c r="A713" s="46"/>
      <c r="B713" s="46"/>
      <c r="C713" s="46"/>
      <c r="D713" s="46"/>
      <c r="E713" s="46"/>
      <c r="F713" s="46"/>
      <c r="G713" s="42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</row>
    <row r="714" spans="1:22" ht="12.75" customHeight="1" x14ac:dyDescent="0.2">
      <c r="A714" s="46"/>
      <c r="B714" s="46"/>
      <c r="C714" s="46"/>
      <c r="D714" s="46"/>
      <c r="E714" s="46"/>
      <c r="F714" s="46"/>
      <c r="G714" s="42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</row>
    <row r="715" spans="1:22" ht="12.75" customHeight="1" x14ac:dyDescent="0.2">
      <c r="A715" s="46"/>
      <c r="B715" s="46"/>
      <c r="C715" s="46"/>
      <c r="D715" s="46"/>
      <c r="E715" s="46"/>
      <c r="F715" s="46"/>
      <c r="G715" s="42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</row>
    <row r="716" spans="1:22" ht="12.75" customHeight="1" x14ac:dyDescent="0.2">
      <c r="A716" s="46"/>
      <c r="B716" s="46"/>
      <c r="C716" s="46"/>
      <c r="D716" s="46"/>
      <c r="E716" s="46"/>
      <c r="F716" s="46"/>
      <c r="G716" s="42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</row>
    <row r="717" spans="1:22" ht="12.75" customHeight="1" x14ac:dyDescent="0.2">
      <c r="A717" s="46"/>
      <c r="B717" s="46"/>
      <c r="C717" s="46"/>
      <c r="D717" s="46"/>
      <c r="E717" s="46"/>
      <c r="F717" s="46"/>
      <c r="G717" s="42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</row>
    <row r="718" spans="1:22" ht="12.75" customHeight="1" x14ac:dyDescent="0.2">
      <c r="A718" s="46"/>
      <c r="B718" s="46"/>
      <c r="C718" s="46"/>
      <c r="D718" s="46"/>
      <c r="E718" s="46"/>
      <c r="F718" s="46"/>
      <c r="G718" s="42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</row>
    <row r="719" spans="1:22" ht="12.75" customHeight="1" x14ac:dyDescent="0.2">
      <c r="A719" s="46"/>
      <c r="B719" s="46"/>
      <c r="C719" s="46"/>
      <c r="D719" s="46"/>
      <c r="E719" s="46"/>
      <c r="F719" s="46"/>
      <c r="G719" s="42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</row>
    <row r="720" spans="1:22" ht="12.75" customHeight="1" x14ac:dyDescent="0.2">
      <c r="A720" s="46"/>
      <c r="B720" s="46"/>
      <c r="C720" s="46"/>
      <c r="D720" s="46"/>
      <c r="E720" s="46"/>
      <c r="F720" s="46"/>
      <c r="G720" s="42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</row>
    <row r="721" spans="1:22" ht="12.75" customHeight="1" x14ac:dyDescent="0.2">
      <c r="A721" s="46"/>
      <c r="B721" s="46"/>
      <c r="C721" s="46"/>
      <c r="D721" s="46"/>
      <c r="E721" s="46"/>
      <c r="F721" s="46"/>
      <c r="G721" s="42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</row>
    <row r="722" spans="1:22" ht="12.75" customHeight="1" x14ac:dyDescent="0.2">
      <c r="A722" s="46"/>
      <c r="B722" s="46"/>
      <c r="C722" s="46"/>
      <c r="D722" s="46"/>
      <c r="E722" s="46"/>
      <c r="F722" s="46"/>
      <c r="G722" s="42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</row>
    <row r="723" spans="1:22" ht="12.75" customHeight="1" x14ac:dyDescent="0.2">
      <c r="A723" s="46"/>
      <c r="B723" s="46"/>
      <c r="C723" s="46"/>
      <c r="D723" s="46"/>
      <c r="E723" s="46"/>
      <c r="F723" s="46"/>
      <c r="G723" s="42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</row>
    <row r="724" spans="1:22" ht="12.75" customHeight="1" x14ac:dyDescent="0.2">
      <c r="A724" s="46"/>
      <c r="B724" s="46"/>
      <c r="C724" s="46"/>
      <c r="D724" s="46"/>
      <c r="E724" s="46"/>
      <c r="F724" s="46"/>
      <c r="G724" s="42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</row>
    <row r="725" spans="1:22" ht="12.75" customHeight="1" x14ac:dyDescent="0.2">
      <c r="A725" s="46"/>
      <c r="B725" s="46"/>
      <c r="C725" s="46"/>
      <c r="D725" s="46"/>
      <c r="E725" s="46"/>
      <c r="F725" s="46"/>
      <c r="G725" s="42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</row>
    <row r="726" spans="1:22" ht="12.75" customHeight="1" x14ac:dyDescent="0.2">
      <c r="A726" s="46"/>
      <c r="B726" s="46"/>
      <c r="C726" s="46"/>
      <c r="D726" s="46"/>
      <c r="E726" s="46"/>
      <c r="F726" s="46"/>
      <c r="G726" s="42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</row>
    <row r="727" spans="1:22" ht="12.75" customHeight="1" x14ac:dyDescent="0.2">
      <c r="A727" s="46"/>
      <c r="B727" s="46"/>
      <c r="C727" s="46"/>
      <c r="D727" s="46"/>
      <c r="E727" s="46"/>
      <c r="F727" s="46"/>
      <c r="G727" s="42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</row>
    <row r="728" spans="1:22" ht="12.75" customHeight="1" x14ac:dyDescent="0.2">
      <c r="A728" s="46"/>
      <c r="B728" s="46"/>
      <c r="C728" s="46"/>
      <c r="D728" s="46"/>
      <c r="E728" s="46"/>
      <c r="F728" s="46"/>
      <c r="G728" s="42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</row>
    <row r="729" spans="1:22" ht="12.75" customHeight="1" x14ac:dyDescent="0.2">
      <c r="A729" s="46"/>
      <c r="B729" s="46"/>
      <c r="C729" s="46"/>
      <c r="D729" s="46"/>
      <c r="E729" s="46"/>
      <c r="F729" s="46"/>
      <c r="G729" s="42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</row>
    <row r="730" spans="1:22" ht="12.75" customHeight="1" x14ac:dyDescent="0.2">
      <c r="A730" s="46"/>
      <c r="B730" s="46"/>
      <c r="C730" s="46"/>
      <c r="D730" s="46"/>
      <c r="E730" s="46"/>
      <c r="F730" s="46"/>
      <c r="G730" s="42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</row>
    <row r="731" spans="1:22" ht="12.75" customHeight="1" x14ac:dyDescent="0.2">
      <c r="A731" s="46"/>
      <c r="B731" s="46"/>
      <c r="C731" s="46"/>
      <c r="D731" s="46"/>
      <c r="E731" s="46"/>
      <c r="F731" s="46"/>
      <c r="G731" s="42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</row>
    <row r="732" spans="1:22" ht="12.75" customHeight="1" x14ac:dyDescent="0.2">
      <c r="A732" s="46"/>
      <c r="B732" s="46"/>
      <c r="C732" s="46"/>
      <c r="D732" s="46"/>
      <c r="E732" s="46"/>
      <c r="F732" s="46"/>
      <c r="G732" s="42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</row>
    <row r="733" spans="1:22" ht="12.75" customHeight="1" x14ac:dyDescent="0.2">
      <c r="A733" s="46"/>
      <c r="B733" s="46"/>
      <c r="C733" s="46"/>
      <c r="D733" s="46"/>
      <c r="E733" s="46"/>
      <c r="F733" s="46"/>
      <c r="G733" s="42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</row>
    <row r="734" spans="1:22" ht="12.75" customHeight="1" x14ac:dyDescent="0.2">
      <c r="A734" s="46"/>
      <c r="B734" s="46"/>
      <c r="C734" s="46"/>
      <c r="D734" s="46"/>
      <c r="E734" s="46"/>
      <c r="F734" s="46"/>
      <c r="G734" s="42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</row>
    <row r="735" spans="1:22" ht="12.75" customHeight="1" x14ac:dyDescent="0.2">
      <c r="A735" s="46"/>
      <c r="B735" s="46"/>
      <c r="C735" s="46"/>
      <c r="D735" s="46"/>
      <c r="E735" s="46"/>
      <c r="F735" s="46"/>
      <c r="G735" s="42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</row>
    <row r="736" spans="1:22" ht="12.75" customHeight="1" x14ac:dyDescent="0.2">
      <c r="A736" s="46"/>
      <c r="B736" s="46"/>
      <c r="C736" s="46"/>
      <c r="D736" s="46"/>
      <c r="E736" s="46"/>
      <c r="F736" s="46"/>
      <c r="G736" s="42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</row>
    <row r="737" spans="1:22" ht="12.75" customHeight="1" x14ac:dyDescent="0.2">
      <c r="A737" s="46"/>
      <c r="B737" s="46"/>
      <c r="C737" s="46"/>
      <c r="D737" s="46"/>
      <c r="E737" s="46"/>
      <c r="F737" s="46"/>
      <c r="G737" s="42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</row>
    <row r="738" spans="1:22" ht="12.75" customHeight="1" x14ac:dyDescent="0.2">
      <c r="A738" s="46"/>
      <c r="B738" s="46"/>
      <c r="C738" s="46"/>
      <c r="D738" s="46"/>
      <c r="E738" s="46"/>
      <c r="F738" s="46"/>
      <c r="G738" s="42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</row>
    <row r="739" spans="1:22" ht="12.75" customHeight="1" x14ac:dyDescent="0.2">
      <c r="A739" s="46"/>
      <c r="B739" s="46"/>
      <c r="C739" s="46"/>
      <c r="D739" s="46"/>
      <c r="E739" s="46"/>
      <c r="F739" s="46"/>
      <c r="G739" s="42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</row>
    <row r="740" spans="1:22" ht="12.75" customHeight="1" x14ac:dyDescent="0.2">
      <c r="A740" s="46"/>
      <c r="B740" s="46"/>
      <c r="C740" s="46"/>
      <c r="D740" s="46"/>
      <c r="E740" s="46"/>
      <c r="F740" s="46"/>
      <c r="G740" s="42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</row>
    <row r="741" spans="1:22" ht="12.75" customHeight="1" x14ac:dyDescent="0.2">
      <c r="A741" s="46"/>
      <c r="B741" s="46"/>
      <c r="C741" s="46"/>
      <c r="D741" s="46"/>
      <c r="E741" s="46"/>
      <c r="F741" s="46"/>
      <c r="G741" s="42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</row>
    <row r="742" spans="1:22" ht="12.75" customHeight="1" x14ac:dyDescent="0.2">
      <c r="A742" s="46"/>
      <c r="B742" s="46"/>
      <c r="C742" s="46"/>
      <c r="D742" s="46"/>
      <c r="E742" s="46"/>
      <c r="F742" s="46"/>
      <c r="G742" s="42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</row>
    <row r="743" spans="1:22" ht="12.75" customHeight="1" x14ac:dyDescent="0.2">
      <c r="A743" s="46"/>
      <c r="B743" s="46"/>
      <c r="C743" s="46"/>
      <c r="D743" s="46"/>
      <c r="E743" s="46"/>
      <c r="F743" s="46"/>
      <c r="G743" s="42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</row>
    <row r="744" spans="1:22" ht="12.75" customHeight="1" x14ac:dyDescent="0.2">
      <c r="A744" s="46"/>
      <c r="B744" s="46"/>
      <c r="C744" s="46"/>
      <c r="D744" s="46"/>
      <c r="E744" s="46"/>
      <c r="F744" s="46"/>
      <c r="G744" s="42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</row>
    <row r="745" spans="1:22" ht="12.75" customHeight="1" x14ac:dyDescent="0.2">
      <c r="A745" s="46"/>
      <c r="B745" s="46"/>
      <c r="C745" s="46"/>
      <c r="D745" s="46"/>
      <c r="E745" s="46"/>
      <c r="F745" s="46"/>
      <c r="G745" s="42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</row>
    <row r="746" spans="1:22" ht="12.75" customHeight="1" x14ac:dyDescent="0.2">
      <c r="A746" s="46"/>
      <c r="B746" s="46"/>
      <c r="C746" s="46"/>
      <c r="D746" s="46"/>
      <c r="E746" s="46"/>
      <c r="F746" s="46"/>
      <c r="G746" s="42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</row>
    <row r="747" spans="1:22" ht="12.75" customHeight="1" x14ac:dyDescent="0.2">
      <c r="A747" s="46"/>
      <c r="B747" s="46"/>
      <c r="C747" s="46"/>
      <c r="D747" s="46"/>
      <c r="E747" s="46"/>
      <c r="F747" s="46"/>
      <c r="G747" s="42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</row>
    <row r="748" spans="1:22" ht="12.75" customHeight="1" x14ac:dyDescent="0.2">
      <c r="A748" s="46"/>
      <c r="B748" s="46"/>
      <c r="C748" s="46"/>
      <c r="D748" s="46"/>
      <c r="E748" s="46"/>
      <c r="F748" s="46"/>
      <c r="G748" s="42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</row>
    <row r="749" spans="1:22" ht="12.75" customHeight="1" x14ac:dyDescent="0.2">
      <c r="A749" s="46"/>
      <c r="B749" s="46"/>
      <c r="C749" s="46"/>
      <c r="D749" s="46"/>
      <c r="E749" s="46"/>
      <c r="F749" s="46"/>
      <c r="G749" s="42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</row>
    <row r="750" spans="1:22" ht="12.75" customHeight="1" x14ac:dyDescent="0.2">
      <c r="A750" s="46"/>
      <c r="B750" s="46"/>
      <c r="C750" s="46"/>
      <c r="D750" s="46"/>
      <c r="E750" s="46"/>
      <c r="F750" s="46"/>
      <c r="G750" s="42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</row>
    <row r="751" spans="1:22" ht="12.75" customHeight="1" x14ac:dyDescent="0.2">
      <c r="A751" s="46"/>
      <c r="B751" s="46"/>
      <c r="C751" s="46"/>
      <c r="D751" s="46"/>
      <c r="E751" s="46"/>
      <c r="F751" s="46"/>
      <c r="G751" s="42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</row>
    <row r="752" spans="1:22" ht="12.75" customHeight="1" x14ac:dyDescent="0.2">
      <c r="A752" s="46"/>
      <c r="B752" s="46"/>
      <c r="C752" s="46"/>
      <c r="D752" s="46"/>
      <c r="E752" s="46"/>
      <c r="F752" s="46"/>
      <c r="G752" s="42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</row>
    <row r="753" spans="1:22" ht="12.75" customHeight="1" x14ac:dyDescent="0.2">
      <c r="A753" s="46"/>
      <c r="B753" s="46"/>
      <c r="C753" s="46"/>
      <c r="D753" s="46"/>
      <c r="E753" s="46"/>
      <c r="F753" s="46"/>
      <c r="G753" s="42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</row>
    <row r="754" spans="1:22" ht="12.75" customHeight="1" x14ac:dyDescent="0.2">
      <c r="A754" s="46"/>
      <c r="B754" s="46"/>
      <c r="C754" s="46"/>
      <c r="D754" s="46"/>
      <c r="E754" s="46"/>
      <c r="F754" s="46"/>
      <c r="G754" s="42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</row>
    <row r="755" spans="1:22" ht="12.75" customHeight="1" x14ac:dyDescent="0.2">
      <c r="A755" s="46"/>
      <c r="B755" s="46"/>
      <c r="C755" s="46"/>
      <c r="D755" s="46"/>
      <c r="E755" s="46"/>
      <c r="F755" s="46"/>
      <c r="G755" s="42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</row>
    <row r="756" spans="1:22" ht="12.75" customHeight="1" x14ac:dyDescent="0.2">
      <c r="A756" s="46"/>
      <c r="B756" s="46"/>
      <c r="C756" s="46"/>
      <c r="D756" s="46"/>
      <c r="E756" s="46"/>
      <c r="F756" s="46"/>
      <c r="G756" s="42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</row>
    <row r="757" spans="1:22" ht="12.75" customHeight="1" x14ac:dyDescent="0.2">
      <c r="A757" s="46"/>
      <c r="B757" s="46"/>
      <c r="C757" s="46"/>
      <c r="D757" s="46"/>
      <c r="E757" s="46"/>
      <c r="F757" s="46"/>
      <c r="G757" s="42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</row>
    <row r="758" spans="1:22" ht="12.75" customHeight="1" x14ac:dyDescent="0.2">
      <c r="A758" s="46"/>
      <c r="B758" s="46"/>
      <c r="C758" s="46"/>
      <c r="D758" s="46"/>
      <c r="E758" s="46"/>
      <c r="F758" s="46"/>
      <c r="G758" s="42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</row>
    <row r="759" spans="1:22" ht="12.75" customHeight="1" x14ac:dyDescent="0.2">
      <c r="A759" s="46"/>
      <c r="B759" s="46"/>
      <c r="C759" s="46"/>
      <c r="D759" s="46"/>
      <c r="E759" s="46"/>
      <c r="F759" s="46"/>
      <c r="G759" s="42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</row>
    <row r="760" spans="1:22" ht="12.75" customHeight="1" x14ac:dyDescent="0.2">
      <c r="A760" s="46"/>
      <c r="B760" s="46"/>
      <c r="C760" s="46"/>
      <c r="D760" s="46"/>
      <c r="E760" s="46"/>
      <c r="F760" s="46"/>
      <c r="G760" s="42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</row>
    <row r="761" spans="1:22" ht="12.75" customHeight="1" x14ac:dyDescent="0.2">
      <c r="A761" s="46"/>
      <c r="B761" s="46"/>
      <c r="C761" s="46"/>
      <c r="D761" s="46"/>
      <c r="E761" s="46"/>
      <c r="F761" s="46"/>
      <c r="G761" s="42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</row>
    <row r="762" spans="1:22" ht="12.75" customHeight="1" x14ac:dyDescent="0.2">
      <c r="A762" s="46"/>
      <c r="B762" s="46"/>
      <c r="C762" s="46"/>
      <c r="D762" s="46"/>
      <c r="E762" s="46"/>
      <c r="F762" s="46"/>
      <c r="G762" s="42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</row>
    <row r="763" spans="1:22" ht="12.75" customHeight="1" x14ac:dyDescent="0.2">
      <c r="A763" s="46"/>
      <c r="B763" s="46"/>
      <c r="C763" s="46"/>
      <c r="D763" s="46"/>
      <c r="E763" s="46"/>
      <c r="F763" s="46"/>
      <c r="G763" s="42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</row>
    <row r="764" spans="1:22" ht="12.75" customHeight="1" x14ac:dyDescent="0.2">
      <c r="A764" s="46"/>
      <c r="B764" s="46"/>
      <c r="C764" s="46"/>
      <c r="D764" s="46"/>
      <c r="E764" s="46"/>
      <c r="F764" s="46"/>
      <c r="G764" s="42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</row>
    <row r="765" spans="1:22" ht="12.75" customHeight="1" x14ac:dyDescent="0.2">
      <c r="A765" s="46"/>
      <c r="B765" s="46"/>
      <c r="C765" s="46"/>
      <c r="D765" s="46"/>
      <c r="E765" s="46"/>
      <c r="F765" s="46"/>
      <c r="G765" s="42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</row>
    <row r="766" spans="1:22" ht="12.75" customHeight="1" x14ac:dyDescent="0.2">
      <c r="A766" s="46"/>
      <c r="B766" s="46"/>
      <c r="C766" s="46"/>
      <c r="D766" s="46"/>
      <c r="E766" s="46"/>
      <c r="F766" s="46"/>
      <c r="G766" s="42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</row>
    <row r="767" spans="1:22" ht="12.75" customHeight="1" x14ac:dyDescent="0.2">
      <c r="A767" s="46"/>
      <c r="B767" s="46"/>
      <c r="C767" s="46"/>
      <c r="D767" s="46"/>
      <c r="E767" s="46"/>
      <c r="F767" s="46"/>
      <c r="G767" s="42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</row>
    <row r="768" spans="1:22" ht="12.75" customHeight="1" x14ac:dyDescent="0.2">
      <c r="A768" s="46"/>
      <c r="B768" s="46"/>
      <c r="C768" s="46"/>
      <c r="D768" s="46"/>
      <c r="E768" s="46"/>
      <c r="F768" s="46"/>
      <c r="G768" s="42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</row>
    <row r="769" spans="1:22" ht="12.75" customHeight="1" x14ac:dyDescent="0.2">
      <c r="A769" s="46"/>
      <c r="B769" s="46"/>
      <c r="C769" s="46"/>
      <c r="D769" s="46"/>
      <c r="E769" s="46"/>
      <c r="F769" s="46"/>
      <c r="G769" s="42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</row>
    <row r="770" spans="1:22" ht="12.75" customHeight="1" x14ac:dyDescent="0.2">
      <c r="A770" s="46"/>
      <c r="B770" s="46"/>
      <c r="C770" s="46"/>
      <c r="D770" s="46"/>
      <c r="E770" s="46"/>
      <c r="F770" s="46"/>
      <c r="G770" s="42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</row>
    <row r="771" spans="1:22" ht="12.75" customHeight="1" x14ac:dyDescent="0.2">
      <c r="A771" s="46"/>
      <c r="B771" s="46"/>
      <c r="C771" s="46"/>
      <c r="D771" s="46"/>
      <c r="E771" s="46"/>
      <c r="F771" s="46"/>
      <c r="G771" s="42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</row>
    <row r="772" spans="1:22" ht="12.75" customHeight="1" x14ac:dyDescent="0.2">
      <c r="A772" s="46"/>
      <c r="B772" s="46"/>
      <c r="C772" s="46"/>
      <c r="D772" s="46"/>
      <c r="E772" s="46"/>
      <c r="F772" s="46"/>
      <c r="G772" s="42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</row>
    <row r="773" spans="1:22" ht="12.75" customHeight="1" x14ac:dyDescent="0.2">
      <c r="A773" s="46"/>
      <c r="B773" s="46"/>
      <c r="C773" s="46"/>
      <c r="D773" s="46"/>
      <c r="E773" s="46"/>
      <c r="F773" s="46"/>
      <c r="G773" s="42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</row>
    <row r="774" spans="1:22" ht="12.75" customHeight="1" x14ac:dyDescent="0.2">
      <c r="A774" s="46"/>
      <c r="B774" s="46"/>
      <c r="C774" s="46"/>
      <c r="D774" s="46"/>
      <c r="E774" s="46"/>
      <c r="F774" s="46"/>
      <c r="G774" s="42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</row>
    <row r="775" spans="1:22" ht="12.75" customHeight="1" x14ac:dyDescent="0.2">
      <c r="A775" s="46"/>
      <c r="B775" s="46"/>
      <c r="C775" s="46"/>
      <c r="D775" s="46"/>
      <c r="E775" s="46"/>
      <c r="F775" s="46"/>
      <c r="G775" s="42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</row>
    <row r="776" spans="1:22" ht="12.75" customHeight="1" x14ac:dyDescent="0.2">
      <c r="A776" s="46"/>
      <c r="B776" s="46"/>
      <c r="C776" s="46"/>
      <c r="D776" s="46"/>
      <c r="E776" s="46"/>
      <c r="F776" s="46"/>
      <c r="G776" s="42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</row>
    <row r="777" spans="1:22" ht="12.75" customHeight="1" x14ac:dyDescent="0.2">
      <c r="A777" s="46"/>
      <c r="B777" s="46"/>
      <c r="C777" s="46"/>
      <c r="D777" s="46"/>
      <c r="E777" s="46"/>
      <c r="F777" s="46"/>
      <c r="G777" s="42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</row>
    <row r="778" spans="1:22" ht="12.75" customHeight="1" x14ac:dyDescent="0.2">
      <c r="A778" s="46"/>
      <c r="B778" s="46"/>
      <c r="C778" s="46"/>
      <c r="D778" s="46"/>
      <c r="E778" s="46"/>
      <c r="F778" s="46"/>
      <c r="G778" s="42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</row>
    <row r="779" spans="1:22" ht="12.75" customHeight="1" x14ac:dyDescent="0.2">
      <c r="A779" s="46"/>
      <c r="B779" s="46"/>
      <c r="C779" s="46"/>
      <c r="D779" s="46"/>
      <c r="E779" s="46"/>
      <c r="F779" s="46"/>
      <c r="G779" s="42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</row>
    <row r="780" spans="1:22" ht="12.75" customHeight="1" x14ac:dyDescent="0.2">
      <c r="A780" s="46"/>
      <c r="B780" s="46"/>
      <c r="C780" s="46"/>
      <c r="D780" s="46"/>
      <c r="E780" s="46"/>
      <c r="F780" s="46"/>
      <c r="G780" s="42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</row>
    <row r="781" spans="1:22" ht="12.75" customHeight="1" x14ac:dyDescent="0.2">
      <c r="A781" s="46"/>
      <c r="B781" s="46"/>
      <c r="C781" s="46"/>
      <c r="D781" s="46"/>
      <c r="E781" s="46"/>
      <c r="F781" s="46"/>
      <c r="G781" s="42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</row>
    <row r="782" spans="1:22" ht="12.75" customHeight="1" x14ac:dyDescent="0.2">
      <c r="A782" s="46"/>
      <c r="B782" s="46"/>
      <c r="C782" s="46"/>
      <c r="D782" s="46"/>
      <c r="E782" s="46"/>
      <c r="F782" s="46"/>
      <c r="G782" s="42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</row>
    <row r="783" spans="1:22" ht="12.75" customHeight="1" x14ac:dyDescent="0.2">
      <c r="A783" s="46"/>
      <c r="B783" s="46"/>
      <c r="C783" s="46"/>
      <c r="D783" s="46"/>
      <c r="E783" s="46"/>
      <c r="F783" s="46"/>
      <c r="G783" s="42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</row>
    <row r="784" spans="1:22" ht="12.75" customHeight="1" x14ac:dyDescent="0.2">
      <c r="A784" s="46"/>
      <c r="B784" s="46"/>
      <c r="C784" s="46"/>
      <c r="D784" s="46"/>
      <c r="E784" s="46"/>
      <c r="F784" s="46"/>
      <c r="G784" s="42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</row>
    <row r="785" spans="1:22" ht="12.75" customHeight="1" x14ac:dyDescent="0.2">
      <c r="A785" s="46"/>
      <c r="B785" s="46"/>
      <c r="C785" s="46"/>
      <c r="D785" s="46"/>
      <c r="E785" s="46"/>
      <c r="F785" s="46"/>
      <c r="G785" s="42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</row>
    <row r="786" spans="1:22" ht="12.75" customHeight="1" x14ac:dyDescent="0.2">
      <c r="A786" s="46"/>
      <c r="B786" s="46"/>
      <c r="C786" s="46"/>
      <c r="D786" s="46"/>
      <c r="E786" s="46"/>
      <c r="F786" s="46"/>
      <c r="G786" s="42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</row>
    <row r="787" spans="1:22" ht="12.75" customHeight="1" x14ac:dyDescent="0.2">
      <c r="A787" s="46"/>
      <c r="B787" s="46"/>
      <c r="C787" s="46"/>
      <c r="D787" s="46"/>
      <c r="E787" s="46"/>
      <c r="F787" s="46"/>
      <c r="G787" s="42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</row>
    <row r="788" spans="1:22" ht="12.75" customHeight="1" x14ac:dyDescent="0.2">
      <c r="A788" s="46"/>
      <c r="B788" s="46"/>
      <c r="C788" s="46"/>
      <c r="D788" s="46"/>
      <c r="E788" s="46"/>
      <c r="F788" s="46"/>
      <c r="G788" s="42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</row>
    <row r="789" spans="1:22" ht="12.75" customHeight="1" x14ac:dyDescent="0.2">
      <c r="A789" s="46"/>
      <c r="B789" s="46"/>
      <c r="C789" s="46"/>
      <c r="D789" s="46"/>
      <c r="E789" s="46"/>
      <c r="F789" s="46"/>
      <c r="G789" s="42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</row>
    <row r="790" spans="1:22" ht="12.75" customHeight="1" x14ac:dyDescent="0.2">
      <c r="A790" s="46"/>
      <c r="B790" s="46"/>
      <c r="C790" s="46"/>
      <c r="D790" s="46"/>
      <c r="E790" s="46"/>
      <c r="F790" s="46"/>
      <c r="G790" s="42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</row>
    <row r="791" spans="1:22" ht="12.75" customHeight="1" x14ac:dyDescent="0.2">
      <c r="A791" s="46"/>
      <c r="B791" s="46"/>
      <c r="C791" s="46"/>
      <c r="D791" s="46"/>
      <c r="E791" s="46"/>
      <c r="F791" s="46"/>
      <c r="G791" s="42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</row>
    <row r="792" spans="1:22" ht="12.75" customHeight="1" x14ac:dyDescent="0.2">
      <c r="A792" s="46"/>
      <c r="B792" s="46"/>
      <c r="C792" s="46"/>
      <c r="D792" s="46"/>
      <c r="E792" s="46"/>
      <c r="F792" s="46"/>
      <c r="G792" s="42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</row>
    <row r="793" spans="1:22" ht="12.75" customHeight="1" x14ac:dyDescent="0.2">
      <c r="A793" s="46"/>
      <c r="B793" s="46"/>
      <c r="C793" s="46"/>
      <c r="D793" s="46"/>
      <c r="E793" s="46"/>
      <c r="F793" s="46"/>
      <c r="G793" s="42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</row>
    <row r="794" spans="1:22" ht="12.75" customHeight="1" x14ac:dyDescent="0.2">
      <c r="A794" s="46"/>
      <c r="B794" s="46"/>
      <c r="C794" s="46"/>
      <c r="D794" s="46"/>
      <c r="E794" s="46"/>
      <c r="F794" s="46"/>
      <c r="G794" s="42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</row>
    <row r="795" spans="1:22" ht="12.75" customHeight="1" x14ac:dyDescent="0.2">
      <c r="A795" s="46"/>
      <c r="B795" s="46"/>
      <c r="C795" s="46"/>
      <c r="D795" s="46"/>
      <c r="E795" s="46"/>
      <c r="F795" s="46"/>
      <c r="G795" s="42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</row>
    <row r="796" spans="1:22" ht="12.75" customHeight="1" x14ac:dyDescent="0.2">
      <c r="A796" s="46"/>
      <c r="B796" s="46"/>
      <c r="C796" s="46"/>
      <c r="D796" s="46"/>
      <c r="E796" s="46"/>
      <c r="F796" s="46"/>
      <c r="G796" s="42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</row>
    <row r="797" spans="1:22" ht="12.75" customHeight="1" x14ac:dyDescent="0.2">
      <c r="A797" s="46"/>
      <c r="B797" s="46"/>
      <c r="C797" s="46"/>
      <c r="D797" s="46"/>
      <c r="E797" s="46"/>
      <c r="F797" s="46"/>
      <c r="G797" s="42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</row>
    <row r="798" spans="1:22" ht="12.75" customHeight="1" x14ac:dyDescent="0.2">
      <c r="A798" s="46"/>
      <c r="B798" s="46"/>
      <c r="C798" s="46"/>
      <c r="D798" s="46"/>
      <c r="E798" s="46"/>
      <c r="F798" s="46"/>
      <c r="G798" s="42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</row>
    <row r="799" spans="1:22" ht="12.75" customHeight="1" x14ac:dyDescent="0.2">
      <c r="A799" s="46"/>
      <c r="B799" s="46"/>
      <c r="C799" s="46"/>
      <c r="D799" s="46"/>
      <c r="E799" s="46"/>
      <c r="F799" s="46"/>
      <c r="G799" s="42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</row>
    <row r="800" spans="1:22" ht="12.75" customHeight="1" x14ac:dyDescent="0.2">
      <c r="A800" s="46"/>
      <c r="B800" s="46"/>
      <c r="C800" s="46"/>
      <c r="D800" s="46"/>
      <c r="E800" s="46"/>
      <c r="F800" s="46"/>
      <c r="G800" s="42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</row>
    <row r="801" spans="1:22" ht="12.75" customHeight="1" x14ac:dyDescent="0.2">
      <c r="A801" s="46"/>
      <c r="B801" s="46"/>
      <c r="C801" s="46"/>
      <c r="D801" s="46"/>
      <c r="E801" s="46"/>
      <c r="F801" s="46"/>
      <c r="G801" s="42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</row>
    <row r="802" spans="1:22" ht="12.75" customHeight="1" x14ac:dyDescent="0.2">
      <c r="A802" s="46"/>
      <c r="B802" s="46"/>
      <c r="C802" s="46"/>
      <c r="D802" s="46"/>
      <c r="E802" s="46"/>
      <c r="F802" s="46"/>
      <c r="G802" s="42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</row>
    <row r="803" spans="1:22" ht="12.75" customHeight="1" x14ac:dyDescent="0.2">
      <c r="A803" s="46"/>
      <c r="B803" s="46"/>
      <c r="C803" s="46"/>
      <c r="D803" s="46"/>
      <c r="E803" s="46"/>
      <c r="F803" s="46"/>
      <c r="G803" s="42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</row>
    <row r="804" spans="1:22" ht="12.75" customHeight="1" x14ac:dyDescent="0.2">
      <c r="A804" s="46"/>
      <c r="B804" s="46"/>
      <c r="C804" s="46"/>
      <c r="D804" s="46"/>
      <c r="E804" s="46"/>
      <c r="F804" s="46"/>
      <c r="G804" s="42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</row>
    <row r="805" spans="1:22" ht="12.75" customHeight="1" x14ac:dyDescent="0.2">
      <c r="A805" s="46"/>
      <c r="B805" s="46"/>
      <c r="C805" s="46"/>
      <c r="D805" s="46"/>
      <c r="E805" s="46"/>
      <c r="F805" s="46"/>
      <c r="G805" s="42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</row>
    <row r="806" spans="1:22" ht="12.75" customHeight="1" x14ac:dyDescent="0.2">
      <c r="A806" s="46"/>
      <c r="B806" s="46"/>
      <c r="C806" s="46"/>
      <c r="D806" s="46"/>
      <c r="E806" s="46"/>
      <c r="F806" s="46"/>
      <c r="G806" s="42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</row>
    <row r="807" spans="1:22" ht="12.75" customHeight="1" x14ac:dyDescent="0.2">
      <c r="A807" s="46"/>
      <c r="B807" s="46"/>
      <c r="C807" s="46"/>
      <c r="D807" s="46"/>
      <c r="E807" s="46"/>
      <c r="F807" s="46"/>
      <c r="G807" s="42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</row>
    <row r="808" spans="1:22" ht="12.75" customHeight="1" x14ac:dyDescent="0.2">
      <c r="A808" s="46"/>
      <c r="B808" s="46"/>
      <c r="C808" s="46"/>
      <c r="D808" s="46"/>
      <c r="E808" s="46"/>
      <c r="F808" s="46"/>
      <c r="G808" s="42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</row>
    <row r="809" spans="1:22" ht="12.75" customHeight="1" x14ac:dyDescent="0.2">
      <c r="A809" s="46"/>
      <c r="B809" s="46"/>
      <c r="C809" s="46"/>
      <c r="D809" s="46"/>
      <c r="E809" s="46"/>
      <c r="F809" s="46"/>
      <c r="G809" s="42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</row>
    <row r="810" spans="1:22" ht="12.75" customHeight="1" x14ac:dyDescent="0.2">
      <c r="A810" s="46"/>
      <c r="B810" s="46"/>
      <c r="C810" s="46"/>
      <c r="D810" s="46"/>
      <c r="E810" s="46"/>
      <c r="F810" s="46"/>
      <c r="G810" s="42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</row>
    <row r="811" spans="1:22" ht="12.75" customHeight="1" x14ac:dyDescent="0.2">
      <c r="A811" s="46"/>
      <c r="B811" s="46"/>
      <c r="C811" s="46"/>
      <c r="D811" s="46"/>
      <c r="E811" s="46"/>
      <c r="F811" s="46"/>
      <c r="G811" s="42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</row>
    <row r="812" spans="1:22" ht="12.75" customHeight="1" x14ac:dyDescent="0.2">
      <c r="A812" s="46"/>
      <c r="B812" s="46"/>
      <c r="C812" s="46"/>
      <c r="D812" s="46"/>
      <c r="E812" s="46"/>
      <c r="F812" s="46"/>
      <c r="G812" s="42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</row>
    <row r="813" spans="1:22" ht="12.75" customHeight="1" x14ac:dyDescent="0.2">
      <c r="A813" s="46"/>
      <c r="B813" s="46"/>
      <c r="C813" s="46"/>
      <c r="D813" s="46"/>
      <c r="E813" s="46"/>
      <c r="F813" s="46"/>
      <c r="G813" s="42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</row>
    <row r="814" spans="1:22" ht="12.75" customHeight="1" x14ac:dyDescent="0.2">
      <c r="A814" s="46"/>
      <c r="B814" s="46"/>
      <c r="C814" s="46"/>
      <c r="D814" s="46"/>
      <c r="E814" s="46"/>
      <c r="F814" s="46"/>
      <c r="G814" s="42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</row>
    <row r="815" spans="1:22" ht="12.75" customHeight="1" x14ac:dyDescent="0.2">
      <c r="A815" s="46"/>
      <c r="B815" s="46"/>
      <c r="C815" s="46"/>
      <c r="D815" s="46"/>
      <c r="E815" s="46"/>
      <c r="F815" s="46"/>
      <c r="G815" s="42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</row>
    <row r="816" spans="1:22" ht="12.75" customHeight="1" x14ac:dyDescent="0.2">
      <c r="A816" s="46"/>
      <c r="B816" s="46"/>
      <c r="C816" s="46"/>
      <c r="D816" s="46"/>
      <c r="E816" s="46"/>
      <c r="F816" s="46"/>
      <c r="G816" s="42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</row>
    <row r="817" spans="1:22" ht="12.75" customHeight="1" x14ac:dyDescent="0.2">
      <c r="A817" s="46"/>
      <c r="B817" s="46"/>
      <c r="C817" s="46"/>
      <c r="D817" s="46"/>
      <c r="E817" s="46"/>
      <c r="F817" s="46"/>
      <c r="G817" s="42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</row>
    <row r="818" spans="1:22" ht="12.75" customHeight="1" x14ac:dyDescent="0.2">
      <c r="A818" s="46"/>
      <c r="B818" s="46"/>
      <c r="C818" s="46"/>
      <c r="D818" s="46"/>
      <c r="E818" s="46"/>
      <c r="F818" s="46"/>
      <c r="G818" s="42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</row>
    <row r="819" spans="1:22" ht="12.75" customHeight="1" x14ac:dyDescent="0.2">
      <c r="A819" s="46"/>
      <c r="B819" s="46"/>
      <c r="C819" s="46"/>
      <c r="D819" s="46"/>
      <c r="E819" s="46"/>
      <c r="F819" s="46"/>
      <c r="G819" s="42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</row>
    <row r="820" spans="1:22" ht="12.75" customHeight="1" x14ac:dyDescent="0.2">
      <c r="A820" s="46"/>
      <c r="B820" s="46"/>
      <c r="C820" s="46"/>
      <c r="D820" s="46"/>
      <c r="E820" s="46"/>
      <c r="F820" s="46"/>
      <c r="G820" s="42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</row>
    <row r="821" spans="1:22" ht="12.75" customHeight="1" x14ac:dyDescent="0.2">
      <c r="A821" s="46"/>
      <c r="B821" s="46"/>
      <c r="C821" s="46"/>
      <c r="D821" s="46"/>
      <c r="E821" s="46"/>
      <c r="F821" s="46"/>
      <c r="G821" s="42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</row>
    <row r="822" spans="1:22" ht="12.75" customHeight="1" x14ac:dyDescent="0.2">
      <c r="A822" s="46"/>
      <c r="B822" s="46"/>
      <c r="C822" s="46"/>
      <c r="D822" s="46"/>
      <c r="E822" s="46"/>
      <c r="F822" s="46"/>
      <c r="G822" s="42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</row>
    <row r="823" spans="1:22" ht="12.75" customHeight="1" x14ac:dyDescent="0.2">
      <c r="A823" s="46"/>
      <c r="B823" s="46"/>
      <c r="C823" s="46"/>
      <c r="D823" s="46"/>
      <c r="E823" s="46"/>
      <c r="F823" s="46"/>
      <c r="G823" s="42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</row>
    <row r="824" spans="1:22" ht="12.75" customHeight="1" x14ac:dyDescent="0.2">
      <c r="A824" s="46"/>
      <c r="B824" s="46"/>
      <c r="C824" s="46"/>
      <c r="D824" s="46"/>
      <c r="E824" s="46"/>
      <c r="F824" s="46"/>
      <c r="G824" s="42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</row>
    <row r="825" spans="1:22" ht="12.75" customHeight="1" x14ac:dyDescent="0.2">
      <c r="A825" s="46"/>
      <c r="B825" s="46"/>
      <c r="C825" s="46"/>
      <c r="D825" s="46"/>
      <c r="E825" s="46"/>
      <c r="F825" s="46"/>
      <c r="G825" s="42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</row>
    <row r="826" spans="1:22" ht="12.75" customHeight="1" x14ac:dyDescent="0.2">
      <c r="A826" s="46"/>
      <c r="B826" s="46"/>
      <c r="C826" s="46"/>
      <c r="D826" s="46"/>
      <c r="E826" s="46"/>
      <c r="F826" s="46"/>
      <c r="G826" s="42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</row>
    <row r="827" spans="1:22" ht="12.75" customHeight="1" x14ac:dyDescent="0.2">
      <c r="A827" s="46"/>
      <c r="B827" s="46"/>
      <c r="C827" s="46"/>
      <c r="D827" s="46"/>
      <c r="E827" s="46"/>
      <c r="F827" s="46"/>
      <c r="G827" s="42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</row>
    <row r="828" spans="1:22" ht="12.75" customHeight="1" x14ac:dyDescent="0.2">
      <c r="A828" s="46"/>
      <c r="B828" s="46"/>
      <c r="C828" s="46"/>
      <c r="D828" s="46"/>
      <c r="E828" s="46"/>
      <c r="F828" s="46"/>
      <c r="G828" s="42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</row>
    <row r="829" spans="1:22" ht="12.75" customHeight="1" x14ac:dyDescent="0.2">
      <c r="A829" s="46"/>
      <c r="B829" s="46"/>
      <c r="C829" s="46"/>
      <c r="D829" s="46"/>
      <c r="E829" s="46"/>
      <c r="F829" s="46"/>
      <c r="G829" s="42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</row>
    <row r="830" spans="1:22" ht="12.75" customHeight="1" x14ac:dyDescent="0.2">
      <c r="A830" s="46"/>
      <c r="B830" s="46"/>
      <c r="C830" s="46"/>
      <c r="D830" s="46"/>
      <c r="E830" s="46"/>
      <c r="F830" s="46"/>
      <c r="G830" s="42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</row>
    <row r="831" spans="1:22" ht="12.75" customHeight="1" x14ac:dyDescent="0.2">
      <c r="A831" s="46"/>
      <c r="B831" s="46"/>
      <c r="C831" s="46"/>
      <c r="D831" s="46"/>
      <c r="E831" s="46"/>
      <c r="F831" s="46"/>
      <c r="G831" s="42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</row>
    <row r="832" spans="1:22" ht="12.75" customHeight="1" x14ac:dyDescent="0.2">
      <c r="A832" s="46"/>
      <c r="B832" s="46"/>
      <c r="C832" s="46"/>
      <c r="D832" s="46"/>
      <c r="E832" s="46"/>
      <c r="F832" s="46"/>
      <c r="G832" s="42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</row>
    <row r="833" spans="1:22" ht="12.75" customHeight="1" x14ac:dyDescent="0.2">
      <c r="A833" s="46"/>
      <c r="B833" s="46"/>
      <c r="C833" s="46"/>
      <c r="D833" s="46"/>
      <c r="E833" s="46"/>
      <c r="F833" s="46"/>
      <c r="G833" s="42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</row>
    <row r="834" spans="1:22" ht="12.75" customHeight="1" x14ac:dyDescent="0.2">
      <c r="A834" s="46"/>
      <c r="B834" s="46"/>
      <c r="C834" s="46"/>
      <c r="D834" s="46"/>
      <c r="E834" s="46"/>
      <c r="F834" s="46"/>
      <c r="G834" s="42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</row>
    <row r="835" spans="1:22" ht="12.75" customHeight="1" x14ac:dyDescent="0.2">
      <c r="A835" s="46"/>
      <c r="B835" s="46"/>
      <c r="C835" s="46"/>
      <c r="D835" s="46"/>
      <c r="E835" s="46"/>
      <c r="F835" s="46"/>
      <c r="G835" s="42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</row>
    <row r="836" spans="1:22" ht="12.75" customHeight="1" x14ac:dyDescent="0.2">
      <c r="A836" s="46"/>
      <c r="B836" s="46"/>
      <c r="C836" s="46"/>
      <c r="D836" s="46"/>
      <c r="E836" s="46"/>
      <c r="F836" s="46"/>
      <c r="G836" s="42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</row>
    <row r="837" spans="1:22" ht="12.75" customHeight="1" x14ac:dyDescent="0.2">
      <c r="A837" s="46"/>
      <c r="B837" s="46"/>
      <c r="C837" s="46"/>
      <c r="D837" s="46"/>
      <c r="E837" s="46"/>
      <c r="F837" s="46"/>
      <c r="G837" s="42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</row>
    <row r="838" spans="1:22" ht="12.75" customHeight="1" x14ac:dyDescent="0.2">
      <c r="A838" s="46"/>
      <c r="B838" s="46"/>
      <c r="C838" s="46"/>
      <c r="D838" s="46"/>
      <c r="E838" s="46"/>
      <c r="F838" s="46"/>
      <c r="G838" s="42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</row>
    <row r="839" spans="1:22" ht="12.75" customHeight="1" x14ac:dyDescent="0.2">
      <c r="A839" s="46"/>
      <c r="B839" s="46"/>
      <c r="C839" s="46"/>
      <c r="D839" s="46"/>
      <c r="E839" s="46"/>
      <c r="F839" s="46"/>
      <c r="G839" s="42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</row>
    <row r="840" spans="1:22" ht="12.75" customHeight="1" x14ac:dyDescent="0.2">
      <c r="A840" s="46"/>
      <c r="B840" s="46"/>
      <c r="C840" s="46"/>
      <c r="D840" s="46"/>
      <c r="E840" s="46"/>
      <c r="F840" s="46"/>
      <c r="G840" s="42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</row>
    <row r="841" spans="1:22" ht="12.75" customHeight="1" x14ac:dyDescent="0.2">
      <c r="A841" s="46"/>
      <c r="B841" s="46"/>
      <c r="C841" s="46"/>
      <c r="D841" s="46"/>
      <c r="E841" s="46"/>
      <c r="F841" s="46"/>
      <c r="G841" s="42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</row>
    <row r="842" spans="1:22" ht="12.75" customHeight="1" x14ac:dyDescent="0.2">
      <c r="A842" s="46"/>
      <c r="B842" s="46"/>
      <c r="C842" s="46"/>
      <c r="D842" s="46"/>
      <c r="E842" s="46"/>
      <c r="F842" s="46"/>
      <c r="G842" s="42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</row>
    <row r="843" spans="1:22" ht="12.75" customHeight="1" x14ac:dyDescent="0.2">
      <c r="A843" s="46"/>
      <c r="B843" s="46"/>
      <c r="C843" s="46"/>
      <c r="D843" s="46"/>
      <c r="E843" s="46"/>
      <c r="F843" s="46"/>
      <c r="G843" s="42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</row>
    <row r="844" spans="1:22" ht="12.75" customHeight="1" x14ac:dyDescent="0.2">
      <c r="A844" s="46"/>
      <c r="B844" s="46"/>
      <c r="C844" s="46"/>
      <c r="D844" s="46"/>
      <c r="E844" s="46"/>
      <c r="F844" s="46"/>
      <c r="G844" s="42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</row>
    <row r="845" spans="1:22" ht="12.75" customHeight="1" x14ac:dyDescent="0.2">
      <c r="A845" s="46"/>
      <c r="B845" s="46"/>
      <c r="C845" s="46"/>
      <c r="D845" s="46"/>
      <c r="E845" s="46"/>
      <c r="F845" s="46"/>
      <c r="G845" s="42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</row>
    <row r="846" spans="1:22" ht="12.75" customHeight="1" x14ac:dyDescent="0.2">
      <c r="A846" s="46"/>
      <c r="B846" s="46"/>
      <c r="C846" s="46"/>
      <c r="D846" s="46"/>
      <c r="E846" s="46"/>
      <c r="F846" s="46"/>
      <c r="G846" s="42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</row>
    <row r="847" spans="1:22" ht="12.75" customHeight="1" x14ac:dyDescent="0.2">
      <c r="A847" s="46"/>
      <c r="B847" s="46"/>
      <c r="C847" s="46"/>
      <c r="D847" s="46"/>
      <c r="E847" s="46"/>
      <c r="F847" s="46"/>
      <c r="G847" s="42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</row>
    <row r="848" spans="1:22" ht="12.75" customHeight="1" x14ac:dyDescent="0.2">
      <c r="A848" s="46"/>
      <c r="B848" s="46"/>
      <c r="C848" s="46"/>
      <c r="D848" s="46"/>
      <c r="E848" s="46"/>
      <c r="F848" s="46"/>
      <c r="G848" s="42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</row>
    <row r="849" spans="1:22" ht="12.75" customHeight="1" x14ac:dyDescent="0.2">
      <c r="A849" s="46"/>
      <c r="B849" s="46"/>
      <c r="C849" s="46"/>
      <c r="D849" s="46"/>
      <c r="E849" s="46"/>
      <c r="F849" s="46"/>
      <c r="G849" s="42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</row>
    <row r="850" spans="1:22" ht="12.75" customHeight="1" x14ac:dyDescent="0.2">
      <c r="A850" s="46"/>
      <c r="B850" s="46"/>
      <c r="C850" s="46"/>
      <c r="D850" s="46"/>
      <c r="E850" s="46"/>
      <c r="F850" s="46"/>
      <c r="G850" s="42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</row>
    <row r="851" spans="1:22" ht="12.75" customHeight="1" x14ac:dyDescent="0.2">
      <c r="A851" s="46"/>
      <c r="B851" s="46"/>
      <c r="C851" s="46"/>
      <c r="D851" s="46"/>
      <c r="E851" s="46"/>
      <c r="F851" s="46"/>
      <c r="G851" s="42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</row>
    <row r="852" spans="1:22" ht="12.75" customHeight="1" x14ac:dyDescent="0.2">
      <c r="A852" s="46"/>
      <c r="B852" s="46"/>
      <c r="C852" s="46"/>
      <c r="D852" s="46"/>
      <c r="E852" s="46"/>
      <c r="F852" s="46"/>
      <c r="G852" s="42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</row>
    <row r="853" spans="1:22" ht="12.75" customHeight="1" x14ac:dyDescent="0.2">
      <c r="A853" s="46"/>
      <c r="B853" s="46"/>
      <c r="C853" s="46"/>
      <c r="D853" s="46"/>
      <c r="E853" s="46"/>
      <c r="F853" s="46"/>
      <c r="G853" s="42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</row>
    <row r="854" spans="1:22" ht="12.75" customHeight="1" x14ac:dyDescent="0.2">
      <c r="A854" s="46"/>
      <c r="B854" s="46"/>
      <c r="C854" s="46"/>
      <c r="D854" s="46"/>
      <c r="E854" s="46"/>
      <c r="F854" s="46"/>
      <c r="G854" s="42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</row>
    <row r="855" spans="1:22" ht="12.75" customHeight="1" x14ac:dyDescent="0.2">
      <c r="A855" s="46"/>
      <c r="B855" s="46"/>
      <c r="C855" s="46"/>
      <c r="D855" s="46"/>
      <c r="E855" s="46"/>
      <c r="F855" s="46"/>
      <c r="G855" s="42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</row>
    <row r="856" spans="1:22" ht="12.75" customHeight="1" x14ac:dyDescent="0.2">
      <c r="A856" s="46"/>
      <c r="B856" s="46"/>
      <c r="C856" s="46"/>
      <c r="D856" s="46"/>
      <c r="E856" s="46"/>
      <c r="F856" s="46"/>
      <c r="G856" s="42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</row>
    <row r="857" spans="1:22" ht="12.75" customHeight="1" x14ac:dyDescent="0.2">
      <c r="A857" s="46"/>
      <c r="B857" s="46"/>
      <c r="C857" s="46"/>
      <c r="D857" s="46"/>
      <c r="E857" s="46"/>
      <c r="F857" s="46"/>
      <c r="G857" s="42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</row>
    <row r="858" spans="1:22" ht="12.75" customHeight="1" x14ac:dyDescent="0.2">
      <c r="A858" s="46"/>
      <c r="B858" s="46"/>
      <c r="C858" s="46"/>
      <c r="D858" s="46"/>
      <c r="E858" s="46"/>
      <c r="F858" s="46"/>
      <c r="G858" s="42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</row>
    <row r="859" spans="1:22" ht="12.75" customHeight="1" x14ac:dyDescent="0.2">
      <c r="A859" s="46"/>
      <c r="B859" s="46"/>
      <c r="C859" s="46"/>
      <c r="D859" s="46"/>
      <c r="E859" s="46"/>
      <c r="F859" s="46"/>
      <c r="G859" s="42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</row>
    <row r="860" spans="1:22" ht="12.75" customHeight="1" x14ac:dyDescent="0.2">
      <c r="A860" s="46"/>
      <c r="B860" s="46"/>
      <c r="C860" s="46"/>
      <c r="D860" s="46"/>
      <c r="E860" s="46"/>
      <c r="F860" s="46"/>
      <c r="G860" s="42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</row>
    <row r="861" spans="1:22" ht="12.75" customHeight="1" x14ac:dyDescent="0.2">
      <c r="A861" s="46"/>
      <c r="B861" s="46"/>
      <c r="C861" s="46"/>
      <c r="D861" s="46"/>
      <c r="E861" s="46"/>
      <c r="F861" s="46"/>
      <c r="G861" s="42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</row>
    <row r="862" spans="1:22" ht="12.75" customHeight="1" x14ac:dyDescent="0.2">
      <c r="A862" s="46"/>
      <c r="B862" s="46"/>
      <c r="C862" s="46"/>
      <c r="D862" s="46"/>
      <c r="E862" s="46"/>
      <c r="F862" s="46"/>
      <c r="G862" s="42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</row>
    <row r="863" spans="1:22" ht="12.75" customHeight="1" x14ac:dyDescent="0.2">
      <c r="A863" s="46"/>
      <c r="B863" s="46"/>
      <c r="C863" s="46"/>
      <c r="D863" s="46"/>
      <c r="E863" s="46"/>
      <c r="F863" s="46"/>
      <c r="G863" s="42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</row>
    <row r="864" spans="1:22" ht="12.75" customHeight="1" x14ac:dyDescent="0.2">
      <c r="A864" s="46"/>
      <c r="B864" s="46"/>
      <c r="C864" s="46"/>
      <c r="D864" s="46"/>
      <c r="E864" s="46"/>
      <c r="F864" s="46"/>
      <c r="G864" s="42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</row>
    <row r="865" spans="1:22" ht="12.75" customHeight="1" x14ac:dyDescent="0.2">
      <c r="A865" s="46"/>
      <c r="B865" s="46"/>
      <c r="C865" s="46"/>
      <c r="D865" s="46"/>
      <c r="E865" s="46"/>
      <c r="F865" s="46"/>
      <c r="G865" s="42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</row>
    <row r="866" spans="1:22" ht="12.75" customHeight="1" x14ac:dyDescent="0.2">
      <c r="A866" s="46"/>
      <c r="B866" s="46"/>
      <c r="C866" s="46"/>
      <c r="D866" s="46"/>
      <c r="E866" s="46"/>
      <c r="F866" s="46"/>
      <c r="G866" s="42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</row>
    <row r="867" spans="1:22" ht="12.75" customHeight="1" x14ac:dyDescent="0.2">
      <c r="A867" s="46"/>
      <c r="B867" s="46"/>
      <c r="C867" s="46"/>
      <c r="D867" s="46"/>
      <c r="E867" s="46"/>
      <c r="F867" s="46"/>
      <c r="G867" s="42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</row>
    <row r="868" spans="1:22" ht="12.75" customHeight="1" x14ac:dyDescent="0.2">
      <c r="A868" s="46"/>
      <c r="B868" s="46"/>
      <c r="C868" s="46"/>
      <c r="D868" s="46"/>
      <c r="E868" s="46"/>
      <c r="F868" s="46"/>
      <c r="G868" s="42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</row>
    <row r="869" spans="1:22" ht="12.75" customHeight="1" x14ac:dyDescent="0.2">
      <c r="A869" s="46"/>
      <c r="B869" s="46"/>
      <c r="C869" s="46"/>
      <c r="D869" s="46"/>
      <c r="E869" s="46"/>
      <c r="F869" s="46"/>
      <c r="G869" s="42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</row>
    <row r="870" spans="1:22" ht="12.75" customHeight="1" x14ac:dyDescent="0.2">
      <c r="A870" s="46"/>
      <c r="B870" s="46"/>
      <c r="C870" s="46"/>
      <c r="D870" s="46"/>
      <c r="E870" s="46"/>
      <c r="F870" s="46"/>
      <c r="G870" s="42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</row>
    <row r="871" spans="1:22" ht="12.75" customHeight="1" x14ac:dyDescent="0.2">
      <c r="A871" s="46"/>
      <c r="B871" s="46"/>
      <c r="C871" s="46"/>
      <c r="D871" s="46"/>
      <c r="E871" s="46"/>
      <c r="F871" s="46"/>
      <c r="G871" s="42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</row>
    <row r="872" spans="1:22" ht="12.75" customHeight="1" x14ac:dyDescent="0.2">
      <c r="A872" s="46"/>
      <c r="B872" s="46"/>
      <c r="C872" s="46"/>
      <c r="D872" s="46"/>
      <c r="E872" s="46"/>
      <c r="F872" s="46"/>
      <c r="G872" s="42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</row>
    <row r="873" spans="1:22" ht="12.75" customHeight="1" x14ac:dyDescent="0.2">
      <c r="A873" s="46"/>
      <c r="B873" s="46"/>
      <c r="C873" s="46"/>
      <c r="D873" s="46"/>
      <c r="E873" s="46"/>
      <c r="F873" s="46"/>
      <c r="G873" s="42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</row>
    <row r="874" spans="1:22" ht="12.75" customHeight="1" x14ac:dyDescent="0.2">
      <c r="A874" s="46"/>
      <c r="B874" s="46"/>
      <c r="C874" s="46"/>
      <c r="D874" s="46"/>
      <c r="E874" s="46"/>
      <c r="F874" s="46"/>
      <c r="G874" s="42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</row>
    <row r="875" spans="1:22" ht="12.75" customHeight="1" x14ac:dyDescent="0.2">
      <c r="A875" s="46"/>
      <c r="B875" s="46"/>
      <c r="C875" s="46"/>
      <c r="D875" s="46"/>
      <c r="E875" s="46"/>
      <c r="F875" s="46"/>
      <c r="G875" s="42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</row>
    <row r="876" spans="1:22" ht="12.75" customHeight="1" x14ac:dyDescent="0.2">
      <c r="A876" s="46"/>
      <c r="B876" s="46"/>
      <c r="C876" s="46"/>
      <c r="D876" s="46"/>
      <c r="E876" s="46"/>
      <c r="F876" s="46"/>
      <c r="G876" s="42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</row>
    <row r="877" spans="1:22" ht="12.75" customHeight="1" x14ac:dyDescent="0.2">
      <c r="A877" s="46"/>
      <c r="B877" s="46"/>
      <c r="C877" s="46"/>
      <c r="D877" s="46"/>
      <c r="E877" s="46"/>
      <c r="F877" s="46"/>
      <c r="G877" s="42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</row>
    <row r="878" spans="1:22" ht="12.75" customHeight="1" x14ac:dyDescent="0.2">
      <c r="A878" s="46"/>
      <c r="B878" s="46"/>
      <c r="C878" s="46"/>
      <c r="D878" s="46"/>
      <c r="E878" s="46"/>
      <c r="F878" s="46"/>
      <c r="G878" s="42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</row>
    <row r="879" spans="1:22" ht="12.75" customHeight="1" x14ac:dyDescent="0.2">
      <c r="A879" s="46"/>
      <c r="B879" s="46"/>
      <c r="C879" s="46"/>
      <c r="D879" s="46"/>
      <c r="E879" s="46"/>
      <c r="F879" s="46"/>
      <c r="G879" s="42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</row>
    <row r="880" spans="1:22" ht="12.75" customHeight="1" x14ac:dyDescent="0.2">
      <c r="A880" s="46"/>
      <c r="B880" s="46"/>
      <c r="C880" s="46"/>
      <c r="D880" s="46"/>
      <c r="E880" s="46"/>
      <c r="F880" s="46"/>
      <c r="G880" s="42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</row>
    <row r="881" spans="1:22" ht="12.75" customHeight="1" x14ac:dyDescent="0.2">
      <c r="A881" s="46"/>
      <c r="B881" s="46"/>
      <c r="C881" s="46"/>
      <c r="D881" s="46"/>
      <c r="E881" s="46"/>
      <c r="F881" s="46"/>
      <c r="G881" s="42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</row>
    <row r="882" spans="1:22" ht="12.75" customHeight="1" x14ac:dyDescent="0.2">
      <c r="A882" s="46"/>
      <c r="B882" s="46"/>
      <c r="C882" s="46"/>
      <c r="D882" s="46"/>
      <c r="E882" s="46"/>
      <c r="F882" s="46"/>
      <c r="G882" s="42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</row>
    <row r="883" spans="1:22" ht="12.75" customHeight="1" x14ac:dyDescent="0.2">
      <c r="A883" s="46"/>
      <c r="B883" s="46"/>
      <c r="C883" s="46"/>
      <c r="D883" s="46"/>
      <c r="E883" s="46"/>
      <c r="F883" s="46"/>
      <c r="G883" s="42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</row>
    <row r="884" spans="1:22" ht="12.75" customHeight="1" x14ac:dyDescent="0.2">
      <c r="A884" s="46"/>
      <c r="B884" s="46"/>
      <c r="C884" s="46"/>
      <c r="D884" s="46"/>
      <c r="E884" s="46"/>
      <c r="F884" s="46"/>
      <c r="G884" s="42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</row>
    <row r="885" spans="1:22" ht="12.75" customHeight="1" x14ac:dyDescent="0.2">
      <c r="A885" s="46"/>
      <c r="B885" s="46"/>
      <c r="C885" s="46"/>
      <c r="D885" s="46"/>
      <c r="E885" s="46"/>
      <c r="F885" s="46"/>
      <c r="G885" s="42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</row>
    <row r="886" spans="1:22" ht="12.75" customHeight="1" x14ac:dyDescent="0.2">
      <c r="A886" s="46"/>
      <c r="B886" s="46"/>
      <c r="C886" s="46"/>
      <c r="D886" s="46"/>
      <c r="E886" s="46"/>
      <c r="F886" s="46"/>
      <c r="G886" s="42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</row>
    <row r="887" spans="1:22" ht="12.75" customHeight="1" x14ac:dyDescent="0.2">
      <c r="A887" s="46"/>
      <c r="B887" s="46"/>
      <c r="C887" s="46"/>
      <c r="D887" s="46"/>
      <c r="E887" s="46"/>
      <c r="F887" s="46"/>
      <c r="G887" s="42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</row>
    <row r="888" spans="1:22" ht="12.75" customHeight="1" x14ac:dyDescent="0.2">
      <c r="A888" s="46"/>
      <c r="B888" s="46"/>
      <c r="C888" s="46"/>
      <c r="D888" s="46"/>
      <c r="E888" s="46"/>
      <c r="F888" s="46"/>
      <c r="G888" s="42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</row>
    <row r="889" spans="1:22" ht="12.75" customHeight="1" x14ac:dyDescent="0.2">
      <c r="A889" s="46"/>
      <c r="B889" s="46"/>
      <c r="C889" s="46"/>
      <c r="D889" s="46"/>
      <c r="E889" s="46"/>
      <c r="F889" s="46"/>
      <c r="G889" s="42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</row>
    <row r="890" spans="1:22" ht="12.75" customHeight="1" x14ac:dyDescent="0.2">
      <c r="A890" s="46"/>
      <c r="B890" s="46"/>
      <c r="C890" s="46"/>
      <c r="D890" s="46"/>
      <c r="E890" s="46"/>
      <c r="F890" s="46"/>
      <c r="G890" s="42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</row>
    <row r="891" spans="1:22" ht="12.75" customHeight="1" x14ac:dyDescent="0.2">
      <c r="A891" s="46"/>
      <c r="B891" s="46"/>
      <c r="C891" s="46"/>
      <c r="D891" s="46"/>
      <c r="E891" s="46"/>
      <c r="F891" s="46"/>
      <c r="G891" s="42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</row>
    <row r="892" spans="1:22" ht="12.75" customHeight="1" x14ac:dyDescent="0.2">
      <c r="A892" s="46"/>
      <c r="B892" s="46"/>
      <c r="C892" s="46"/>
      <c r="D892" s="46"/>
      <c r="E892" s="46"/>
      <c r="F892" s="46"/>
      <c r="G892" s="42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</row>
    <row r="893" spans="1:22" ht="12.75" customHeight="1" x14ac:dyDescent="0.2">
      <c r="A893" s="46"/>
      <c r="B893" s="46"/>
      <c r="C893" s="46"/>
      <c r="D893" s="46"/>
      <c r="E893" s="46"/>
      <c r="F893" s="46"/>
      <c r="G893" s="42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</row>
    <row r="894" spans="1:22" ht="12.75" customHeight="1" x14ac:dyDescent="0.2">
      <c r="A894" s="46"/>
      <c r="B894" s="46"/>
      <c r="C894" s="46"/>
      <c r="D894" s="46"/>
      <c r="E894" s="46"/>
      <c r="F894" s="46"/>
      <c r="G894" s="42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</row>
    <row r="895" spans="1:22" ht="12.75" customHeight="1" x14ac:dyDescent="0.2">
      <c r="A895" s="46"/>
      <c r="B895" s="46"/>
      <c r="C895" s="46"/>
      <c r="D895" s="46"/>
      <c r="E895" s="46"/>
      <c r="F895" s="46"/>
      <c r="G895" s="42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</row>
    <row r="896" spans="1:22" ht="12.75" customHeight="1" x14ac:dyDescent="0.2">
      <c r="A896" s="46"/>
      <c r="B896" s="46"/>
      <c r="C896" s="46"/>
      <c r="D896" s="46"/>
      <c r="E896" s="46"/>
      <c r="F896" s="46"/>
      <c r="G896" s="42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</row>
    <row r="897" spans="1:22" ht="12.75" customHeight="1" x14ac:dyDescent="0.2">
      <c r="A897" s="46"/>
      <c r="B897" s="46"/>
      <c r="C897" s="46"/>
      <c r="D897" s="46"/>
      <c r="E897" s="46"/>
      <c r="F897" s="46"/>
      <c r="G897" s="42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</row>
    <row r="898" spans="1:22" ht="12.75" customHeight="1" x14ac:dyDescent="0.2">
      <c r="A898" s="46"/>
      <c r="B898" s="46"/>
      <c r="C898" s="46"/>
      <c r="D898" s="46"/>
      <c r="E898" s="46"/>
      <c r="F898" s="46"/>
      <c r="G898" s="42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</row>
    <row r="899" spans="1:22" ht="12.75" customHeight="1" x14ac:dyDescent="0.2">
      <c r="A899" s="46"/>
      <c r="B899" s="46"/>
      <c r="C899" s="46"/>
      <c r="D899" s="46"/>
      <c r="E899" s="46"/>
      <c r="F899" s="46"/>
      <c r="G899" s="42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</row>
    <row r="900" spans="1:22" ht="12.75" customHeight="1" x14ac:dyDescent="0.2">
      <c r="A900" s="46"/>
      <c r="B900" s="46"/>
      <c r="C900" s="46"/>
      <c r="D900" s="46"/>
      <c r="E900" s="46"/>
      <c r="F900" s="46"/>
      <c r="G900" s="42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</row>
    <row r="901" spans="1:22" ht="12.75" customHeight="1" x14ac:dyDescent="0.2">
      <c r="A901" s="46"/>
      <c r="B901" s="46"/>
      <c r="C901" s="46"/>
      <c r="D901" s="46"/>
      <c r="E901" s="46"/>
      <c r="F901" s="46"/>
      <c r="G901" s="42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</row>
    <row r="902" spans="1:22" ht="12.75" customHeight="1" x14ac:dyDescent="0.2">
      <c r="A902" s="46"/>
      <c r="B902" s="46"/>
      <c r="C902" s="46"/>
      <c r="D902" s="46"/>
      <c r="E902" s="46"/>
      <c r="F902" s="46"/>
      <c r="G902" s="42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</row>
    <row r="903" spans="1:22" ht="12.75" customHeight="1" x14ac:dyDescent="0.2">
      <c r="A903" s="46"/>
      <c r="B903" s="46"/>
      <c r="C903" s="46"/>
      <c r="D903" s="46"/>
      <c r="E903" s="46"/>
      <c r="F903" s="46"/>
      <c r="G903" s="42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</row>
    <row r="904" spans="1:22" ht="12.75" customHeight="1" x14ac:dyDescent="0.2">
      <c r="A904" s="46"/>
      <c r="B904" s="46"/>
      <c r="C904" s="46"/>
      <c r="D904" s="46"/>
      <c r="E904" s="46"/>
      <c r="F904" s="46"/>
      <c r="G904" s="42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</row>
    <row r="905" spans="1:22" ht="12.75" customHeight="1" x14ac:dyDescent="0.2">
      <c r="A905" s="46"/>
      <c r="B905" s="46"/>
      <c r="C905" s="46"/>
      <c r="D905" s="46"/>
      <c r="E905" s="46"/>
      <c r="F905" s="46"/>
      <c r="G905" s="42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</row>
    <row r="906" spans="1:22" ht="12.75" customHeight="1" x14ac:dyDescent="0.2">
      <c r="A906" s="46"/>
      <c r="B906" s="46"/>
      <c r="C906" s="46"/>
      <c r="D906" s="46"/>
      <c r="E906" s="46"/>
      <c r="F906" s="46"/>
      <c r="G906" s="42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</row>
    <row r="907" spans="1:22" ht="12.75" customHeight="1" x14ac:dyDescent="0.2">
      <c r="A907" s="46"/>
      <c r="B907" s="46"/>
      <c r="C907" s="46"/>
      <c r="D907" s="46"/>
      <c r="E907" s="46"/>
      <c r="F907" s="46"/>
      <c r="G907" s="42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</row>
    <row r="908" spans="1:22" ht="12.75" customHeight="1" x14ac:dyDescent="0.2">
      <c r="A908" s="46"/>
      <c r="B908" s="46"/>
      <c r="C908" s="46"/>
      <c r="D908" s="46"/>
      <c r="E908" s="46"/>
      <c r="F908" s="46"/>
      <c r="G908" s="42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</row>
    <row r="909" spans="1:22" ht="12.75" customHeight="1" x14ac:dyDescent="0.2">
      <c r="A909" s="46"/>
      <c r="B909" s="46"/>
      <c r="C909" s="46"/>
      <c r="D909" s="46"/>
      <c r="E909" s="46"/>
      <c r="F909" s="46"/>
      <c r="G909" s="42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</row>
    <row r="910" spans="1:22" ht="12.75" customHeight="1" x14ac:dyDescent="0.2">
      <c r="A910" s="46"/>
      <c r="B910" s="46"/>
      <c r="C910" s="46"/>
      <c r="D910" s="46"/>
      <c r="E910" s="46"/>
      <c r="F910" s="46"/>
      <c r="G910" s="42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</row>
    <row r="911" spans="1:22" ht="12.75" customHeight="1" x14ac:dyDescent="0.2">
      <c r="A911" s="46"/>
      <c r="B911" s="46"/>
      <c r="C911" s="46"/>
      <c r="D911" s="46"/>
      <c r="E911" s="46"/>
      <c r="F911" s="46"/>
      <c r="G911" s="42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</row>
    <row r="912" spans="1:22" ht="12.75" customHeight="1" x14ac:dyDescent="0.2">
      <c r="A912" s="46"/>
      <c r="B912" s="46"/>
      <c r="C912" s="46"/>
      <c r="D912" s="46"/>
      <c r="E912" s="46"/>
      <c r="F912" s="46"/>
      <c r="G912" s="42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</row>
    <row r="913" spans="1:22" ht="12.75" customHeight="1" x14ac:dyDescent="0.2">
      <c r="A913" s="46"/>
      <c r="B913" s="46"/>
      <c r="C913" s="46"/>
      <c r="D913" s="46"/>
      <c r="E913" s="46"/>
      <c r="F913" s="46"/>
      <c r="G913" s="42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</row>
    <row r="914" spans="1:22" ht="12.75" customHeight="1" x14ac:dyDescent="0.2">
      <c r="A914" s="46"/>
      <c r="B914" s="46"/>
      <c r="C914" s="46"/>
      <c r="D914" s="46"/>
      <c r="E914" s="46"/>
      <c r="F914" s="46"/>
      <c r="G914" s="42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</row>
    <row r="915" spans="1:22" ht="12.75" customHeight="1" x14ac:dyDescent="0.2">
      <c r="A915" s="46"/>
      <c r="B915" s="46"/>
      <c r="C915" s="46"/>
      <c r="D915" s="46"/>
      <c r="E915" s="46"/>
      <c r="F915" s="46"/>
      <c r="G915" s="42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</row>
    <row r="916" spans="1:22" ht="12.75" customHeight="1" x14ac:dyDescent="0.2">
      <c r="A916" s="46"/>
      <c r="B916" s="46"/>
      <c r="C916" s="46"/>
      <c r="D916" s="46"/>
      <c r="E916" s="46"/>
      <c r="F916" s="46"/>
      <c r="G916" s="42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</row>
    <row r="917" spans="1:22" ht="12.75" customHeight="1" x14ac:dyDescent="0.2">
      <c r="A917" s="46"/>
      <c r="B917" s="46"/>
      <c r="C917" s="46"/>
      <c r="D917" s="46"/>
      <c r="E917" s="46"/>
      <c r="F917" s="46"/>
      <c r="G917" s="42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</row>
    <row r="918" spans="1:22" ht="12.75" customHeight="1" x14ac:dyDescent="0.2">
      <c r="A918" s="46"/>
      <c r="B918" s="46"/>
      <c r="C918" s="46"/>
      <c r="D918" s="46"/>
      <c r="E918" s="46"/>
      <c r="F918" s="46"/>
      <c r="G918" s="42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</row>
    <row r="919" spans="1:22" ht="12.75" customHeight="1" x14ac:dyDescent="0.2">
      <c r="A919" s="46"/>
      <c r="B919" s="46"/>
      <c r="C919" s="46"/>
      <c r="D919" s="46"/>
      <c r="E919" s="46"/>
      <c r="F919" s="46"/>
      <c r="G919" s="42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</row>
    <row r="920" spans="1:22" ht="12.75" customHeight="1" x14ac:dyDescent="0.2">
      <c r="A920" s="46"/>
      <c r="B920" s="46"/>
      <c r="C920" s="46"/>
      <c r="D920" s="46"/>
      <c r="E920" s="46"/>
      <c r="F920" s="46"/>
      <c r="G920" s="42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</row>
    <row r="921" spans="1:22" ht="12.75" customHeight="1" x14ac:dyDescent="0.2">
      <c r="A921" s="46"/>
      <c r="B921" s="46"/>
      <c r="C921" s="46"/>
      <c r="D921" s="46"/>
      <c r="E921" s="46"/>
      <c r="F921" s="46"/>
      <c r="G921" s="42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</row>
    <row r="922" spans="1:22" ht="12.75" customHeight="1" x14ac:dyDescent="0.2">
      <c r="A922" s="46"/>
      <c r="B922" s="46"/>
      <c r="C922" s="46"/>
      <c r="D922" s="46"/>
      <c r="E922" s="46"/>
      <c r="F922" s="46"/>
      <c r="G922" s="42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</row>
    <row r="923" spans="1:22" ht="12.75" customHeight="1" x14ac:dyDescent="0.2">
      <c r="A923" s="46"/>
      <c r="B923" s="46"/>
      <c r="C923" s="46"/>
      <c r="D923" s="46"/>
      <c r="E923" s="46"/>
      <c r="F923" s="46"/>
      <c r="G923" s="42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</row>
    <row r="924" spans="1:22" ht="12.75" customHeight="1" x14ac:dyDescent="0.2">
      <c r="A924" s="46"/>
      <c r="B924" s="46"/>
      <c r="C924" s="46"/>
      <c r="D924" s="46"/>
      <c r="E924" s="46"/>
      <c r="F924" s="46"/>
      <c r="G924" s="42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</row>
    <row r="925" spans="1:22" ht="12.75" customHeight="1" x14ac:dyDescent="0.2">
      <c r="A925" s="46"/>
      <c r="B925" s="46"/>
      <c r="C925" s="46"/>
      <c r="D925" s="46"/>
      <c r="E925" s="46"/>
      <c r="F925" s="46"/>
      <c r="G925" s="42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</row>
    <row r="926" spans="1:22" ht="12.75" customHeight="1" x14ac:dyDescent="0.2">
      <c r="A926" s="46"/>
      <c r="B926" s="46"/>
      <c r="C926" s="46"/>
      <c r="D926" s="46"/>
      <c r="E926" s="46"/>
      <c r="F926" s="46"/>
      <c r="G926" s="42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</row>
    <row r="927" spans="1:22" ht="12.75" customHeight="1" x14ac:dyDescent="0.2">
      <c r="A927" s="46"/>
      <c r="B927" s="46"/>
      <c r="C927" s="46"/>
      <c r="D927" s="46"/>
      <c r="E927" s="46"/>
      <c r="F927" s="46"/>
      <c r="G927" s="42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</row>
    <row r="928" spans="1:22" ht="12.75" customHeight="1" x14ac:dyDescent="0.2">
      <c r="A928" s="46"/>
      <c r="B928" s="46"/>
      <c r="C928" s="46"/>
      <c r="D928" s="46"/>
      <c r="E928" s="46"/>
      <c r="F928" s="46"/>
      <c r="G928" s="42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</row>
    <row r="929" spans="1:22" ht="12.75" customHeight="1" x14ac:dyDescent="0.2">
      <c r="A929" s="46"/>
      <c r="B929" s="46"/>
      <c r="C929" s="46"/>
      <c r="D929" s="46"/>
      <c r="E929" s="46"/>
      <c r="F929" s="46"/>
      <c r="G929" s="42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</row>
    <row r="930" spans="1:22" ht="12.75" customHeight="1" x14ac:dyDescent="0.2">
      <c r="A930" s="46"/>
      <c r="B930" s="46"/>
      <c r="C930" s="46"/>
      <c r="D930" s="46"/>
      <c r="E930" s="46"/>
      <c r="F930" s="46"/>
      <c r="G930" s="42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</row>
    <row r="931" spans="1:22" ht="12.75" customHeight="1" x14ac:dyDescent="0.2">
      <c r="A931" s="46"/>
      <c r="B931" s="46"/>
      <c r="C931" s="46"/>
      <c r="D931" s="46"/>
      <c r="E931" s="46"/>
      <c r="F931" s="46"/>
      <c r="G931" s="42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</row>
    <row r="932" spans="1:22" ht="12.75" customHeight="1" x14ac:dyDescent="0.2">
      <c r="A932" s="46"/>
      <c r="B932" s="46"/>
      <c r="C932" s="46"/>
      <c r="D932" s="46"/>
      <c r="E932" s="46"/>
      <c r="F932" s="46"/>
      <c r="G932" s="42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</row>
    <row r="933" spans="1:22" ht="12.75" customHeight="1" x14ac:dyDescent="0.2">
      <c r="A933" s="46"/>
      <c r="B933" s="46"/>
      <c r="C933" s="46"/>
      <c r="D933" s="46"/>
      <c r="E933" s="46"/>
      <c r="F933" s="46"/>
      <c r="G933" s="42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</row>
    <row r="934" spans="1:22" ht="12.75" customHeight="1" x14ac:dyDescent="0.2">
      <c r="A934" s="46"/>
      <c r="B934" s="46"/>
      <c r="C934" s="46"/>
      <c r="D934" s="46"/>
      <c r="E934" s="46"/>
      <c r="F934" s="46"/>
      <c r="G934" s="42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</row>
    <row r="935" spans="1:22" ht="12.75" customHeight="1" x14ac:dyDescent="0.2">
      <c r="A935" s="46"/>
      <c r="B935" s="46"/>
      <c r="C935" s="46"/>
      <c r="D935" s="46"/>
      <c r="E935" s="46"/>
      <c r="F935" s="46"/>
      <c r="G935" s="42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</row>
    <row r="936" spans="1:22" ht="12.75" customHeight="1" x14ac:dyDescent="0.2">
      <c r="A936" s="46"/>
      <c r="B936" s="46"/>
      <c r="C936" s="46"/>
      <c r="D936" s="46"/>
      <c r="E936" s="46"/>
      <c r="F936" s="46"/>
      <c r="G936" s="42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</row>
    <row r="937" spans="1:22" ht="12.75" customHeight="1" x14ac:dyDescent="0.2">
      <c r="A937" s="46"/>
      <c r="B937" s="46"/>
      <c r="C937" s="46"/>
      <c r="D937" s="46"/>
      <c r="E937" s="46"/>
      <c r="F937" s="46"/>
      <c r="G937" s="42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</row>
    <row r="938" spans="1:22" ht="12.75" customHeight="1" x14ac:dyDescent="0.2">
      <c r="A938" s="46"/>
      <c r="B938" s="46"/>
      <c r="C938" s="46"/>
      <c r="D938" s="46"/>
      <c r="E938" s="46"/>
      <c r="F938" s="46"/>
      <c r="G938" s="42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</row>
    <row r="939" spans="1:22" ht="12.75" customHeight="1" x14ac:dyDescent="0.2">
      <c r="A939" s="46"/>
      <c r="B939" s="46"/>
      <c r="C939" s="46"/>
      <c r="D939" s="46"/>
      <c r="E939" s="46"/>
      <c r="F939" s="46"/>
      <c r="G939" s="42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</row>
    <row r="940" spans="1:22" ht="12.75" customHeight="1" x14ac:dyDescent="0.2">
      <c r="A940" s="46"/>
      <c r="B940" s="46"/>
      <c r="C940" s="46"/>
      <c r="D940" s="46"/>
      <c r="E940" s="46"/>
      <c r="F940" s="46"/>
      <c r="G940" s="42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</row>
    <row r="941" spans="1:22" ht="12.75" customHeight="1" x14ac:dyDescent="0.2">
      <c r="A941" s="46"/>
      <c r="B941" s="46"/>
      <c r="C941" s="46"/>
      <c r="D941" s="46"/>
      <c r="E941" s="46"/>
      <c r="F941" s="46"/>
      <c r="G941" s="42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</row>
    <row r="942" spans="1:22" ht="12.75" customHeight="1" x14ac:dyDescent="0.2">
      <c r="A942" s="46"/>
      <c r="B942" s="46"/>
      <c r="C942" s="46"/>
      <c r="D942" s="46"/>
      <c r="E942" s="46"/>
      <c r="F942" s="46"/>
      <c r="G942" s="42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</row>
    <row r="943" spans="1:22" ht="12.75" customHeight="1" x14ac:dyDescent="0.2">
      <c r="A943" s="46"/>
      <c r="B943" s="46"/>
      <c r="C943" s="46"/>
      <c r="D943" s="46"/>
      <c r="E943" s="46"/>
      <c r="F943" s="46"/>
      <c r="G943" s="42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</row>
    <row r="944" spans="1:22" ht="12.75" customHeight="1" x14ac:dyDescent="0.2">
      <c r="A944" s="46"/>
      <c r="B944" s="46"/>
      <c r="C944" s="46"/>
      <c r="D944" s="46"/>
      <c r="E944" s="46"/>
      <c r="F944" s="46"/>
      <c r="G944" s="42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</row>
    <row r="945" spans="1:22" ht="12.75" customHeight="1" x14ac:dyDescent="0.2">
      <c r="A945" s="46"/>
      <c r="B945" s="46"/>
      <c r="C945" s="46"/>
      <c r="D945" s="46"/>
      <c r="E945" s="46"/>
      <c r="F945" s="46"/>
      <c r="G945" s="42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</row>
    <row r="946" spans="1:22" ht="12.75" customHeight="1" x14ac:dyDescent="0.2">
      <c r="A946" s="46"/>
      <c r="B946" s="46"/>
      <c r="C946" s="46"/>
      <c r="D946" s="46"/>
      <c r="E946" s="46"/>
      <c r="F946" s="46"/>
      <c r="G946" s="42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</row>
    <row r="947" spans="1:22" ht="12.75" customHeight="1" x14ac:dyDescent="0.2">
      <c r="A947" s="46"/>
      <c r="B947" s="46"/>
      <c r="C947" s="46"/>
      <c r="D947" s="46"/>
      <c r="E947" s="46"/>
      <c r="F947" s="46"/>
      <c r="G947" s="42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</row>
    <row r="948" spans="1:22" ht="12.75" customHeight="1" x14ac:dyDescent="0.2">
      <c r="A948" s="46"/>
      <c r="B948" s="46"/>
      <c r="C948" s="46"/>
      <c r="D948" s="46"/>
      <c r="E948" s="46"/>
      <c r="F948" s="46"/>
      <c r="G948" s="42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</row>
    <row r="949" spans="1:22" ht="12.75" customHeight="1" x14ac:dyDescent="0.2">
      <c r="A949" s="46"/>
      <c r="B949" s="46"/>
      <c r="C949" s="46"/>
      <c r="D949" s="46"/>
      <c r="E949" s="46"/>
      <c r="F949" s="46"/>
      <c r="G949" s="42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</row>
    <row r="950" spans="1:22" ht="12.75" customHeight="1" x14ac:dyDescent="0.2">
      <c r="A950" s="46"/>
      <c r="B950" s="46"/>
      <c r="C950" s="46"/>
      <c r="D950" s="46"/>
      <c r="E950" s="46"/>
      <c r="F950" s="46"/>
      <c r="G950" s="42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</row>
    <row r="951" spans="1:22" ht="12.75" customHeight="1" x14ac:dyDescent="0.2">
      <c r="A951" s="46"/>
      <c r="B951" s="46"/>
      <c r="C951" s="46"/>
      <c r="D951" s="46"/>
      <c r="E951" s="46"/>
      <c r="F951" s="46"/>
      <c r="G951" s="42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</row>
    <row r="952" spans="1:22" ht="12.75" customHeight="1" x14ac:dyDescent="0.2">
      <c r="A952" s="46"/>
      <c r="B952" s="46"/>
      <c r="C952" s="46"/>
      <c r="D952" s="46"/>
      <c r="E952" s="46"/>
      <c r="F952" s="46"/>
      <c r="G952" s="42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</row>
    <row r="953" spans="1:22" ht="12.75" customHeight="1" x14ac:dyDescent="0.2">
      <c r="A953" s="46"/>
      <c r="B953" s="46"/>
      <c r="C953" s="46"/>
      <c r="D953" s="46"/>
      <c r="E953" s="46"/>
      <c r="F953" s="46"/>
      <c r="G953" s="42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</row>
    <row r="954" spans="1:22" ht="12.75" customHeight="1" x14ac:dyDescent="0.2">
      <c r="A954" s="46"/>
      <c r="B954" s="46"/>
      <c r="C954" s="46"/>
      <c r="D954" s="46"/>
      <c r="E954" s="46"/>
      <c r="F954" s="46"/>
      <c r="G954" s="42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</row>
    <row r="955" spans="1:22" ht="12.75" customHeight="1" x14ac:dyDescent="0.2">
      <c r="A955" s="46"/>
      <c r="B955" s="46"/>
      <c r="C955" s="46"/>
      <c r="D955" s="46"/>
      <c r="E955" s="46"/>
      <c r="F955" s="46"/>
      <c r="G955" s="42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</row>
    <row r="956" spans="1:22" ht="12.75" customHeight="1" x14ac:dyDescent="0.2">
      <c r="A956" s="46"/>
      <c r="B956" s="46"/>
      <c r="C956" s="46"/>
      <c r="D956" s="46"/>
      <c r="E956" s="46"/>
      <c r="F956" s="46"/>
      <c r="G956" s="42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</row>
    <row r="957" spans="1:22" ht="12.75" customHeight="1" x14ac:dyDescent="0.2">
      <c r="A957" s="46"/>
      <c r="B957" s="46"/>
      <c r="C957" s="46"/>
      <c r="D957" s="46"/>
      <c r="E957" s="46"/>
      <c r="F957" s="46"/>
      <c r="G957" s="42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</row>
    <row r="958" spans="1:22" ht="12.75" customHeight="1" x14ac:dyDescent="0.2">
      <c r="A958" s="46"/>
      <c r="B958" s="46"/>
      <c r="C958" s="46"/>
      <c r="D958" s="46"/>
      <c r="E958" s="46"/>
      <c r="F958" s="46"/>
      <c r="G958" s="42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</row>
    <row r="959" spans="1:22" ht="12.75" customHeight="1" x14ac:dyDescent="0.2">
      <c r="A959" s="46"/>
      <c r="B959" s="46"/>
      <c r="C959" s="46"/>
      <c r="D959" s="46"/>
      <c r="E959" s="46"/>
      <c r="F959" s="46"/>
      <c r="G959" s="42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</row>
    <row r="960" spans="1:22" ht="12.75" customHeight="1" x14ac:dyDescent="0.2">
      <c r="A960" s="46"/>
      <c r="B960" s="46"/>
      <c r="C960" s="46"/>
      <c r="D960" s="46"/>
      <c r="E960" s="46"/>
      <c r="F960" s="46"/>
      <c r="G960" s="42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</row>
    <row r="961" spans="1:22" ht="12.75" customHeight="1" x14ac:dyDescent="0.2">
      <c r="A961" s="46"/>
      <c r="B961" s="46"/>
      <c r="C961" s="46"/>
      <c r="D961" s="46"/>
      <c r="E961" s="46"/>
      <c r="F961" s="46"/>
      <c r="G961" s="42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</row>
    <row r="962" spans="1:22" ht="12.75" customHeight="1" x14ac:dyDescent="0.2">
      <c r="A962" s="46"/>
      <c r="B962" s="46"/>
      <c r="C962" s="46"/>
      <c r="D962" s="46"/>
      <c r="E962" s="46"/>
      <c r="F962" s="46"/>
      <c r="G962" s="42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</row>
    <row r="963" spans="1:22" ht="12.75" customHeight="1" x14ac:dyDescent="0.2">
      <c r="A963" s="46"/>
      <c r="B963" s="46"/>
      <c r="C963" s="46"/>
      <c r="D963" s="46"/>
      <c r="E963" s="46"/>
      <c r="F963" s="46"/>
      <c r="G963" s="42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</row>
    <row r="964" spans="1:22" ht="12.75" customHeight="1" x14ac:dyDescent="0.2">
      <c r="A964" s="46"/>
      <c r="B964" s="46"/>
      <c r="C964" s="46"/>
      <c r="D964" s="46"/>
      <c r="E964" s="46"/>
      <c r="F964" s="46"/>
      <c r="G964" s="42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</row>
    <row r="965" spans="1:22" ht="12.75" customHeight="1" x14ac:dyDescent="0.2">
      <c r="A965" s="46"/>
      <c r="B965" s="46"/>
      <c r="C965" s="46"/>
      <c r="D965" s="46"/>
      <c r="E965" s="46"/>
      <c r="F965" s="46"/>
      <c r="G965" s="42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</row>
    <row r="966" spans="1:22" ht="12.75" customHeight="1" x14ac:dyDescent="0.2">
      <c r="A966" s="46"/>
      <c r="B966" s="46"/>
      <c r="C966" s="46"/>
      <c r="D966" s="46"/>
      <c r="E966" s="46"/>
      <c r="F966" s="46"/>
      <c r="G966" s="42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</row>
    <row r="967" spans="1:22" ht="12.75" customHeight="1" x14ac:dyDescent="0.2">
      <c r="A967" s="46"/>
      <c r="B967" s="46"/>
      <c r="C967" s="46"/>
      <c r="D967" s="46"/>
      <c r="E967" s="46"/>
      <c r="F967" s="46"/>
      <c r="G967" s="42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</row>
    <row r="968" spans="1:22" ht="12.75" customHeight="1" x14ac:dyDescent="0.2">
      <c r="A968" s="46"/>
      <c r="B968" s="46"/>
      <c r="C968" s="46"/>
      <c r="D968" s="46"/>
      <c r="E968" s="46"/>
      <c r="F968" s="46"/>
      <c r="G968" s="42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</row>
    <row r="969" spans="1:22" ht="12.75" customHeight="1" x14ac:dyDescent="0.2">
      <c r="A969" s="46"/>
      <c r="B969" s="46"/>
      <c r="C969" s="46"/>
      <c r="D969" s="46"/>
      <c r="E969" s="46"/>
      <c r="F969" s="46"/>
      <c r="G969" s="42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</row>
    <row r="970" spans="1:22" ht="12.75" customHeight="1" x14ac:dyDescent="0.2">
      <c r="A970" s="46"/>
      <c r="B970" s="46"/>
      <c r="C970" s="46"/>
      <c r="D970" s="46"/>
      <c r="E970" s="46"/>
      <c r="F970" s="46"/>
      <c r="G970" s="42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</row>
    <row r="971" spans="1:22" ht="12.75" customHeight="1" x14ac:dyDescent="0.2">
      <c r="A971" s="46"/>
      <c r="B971" s="46"/>
      <c r="C971" s="46"/>
      <c r="D971" s="46"/>
      <c r="E971" s="46"/>
      <c r="F971" s="46"/>
      <c r="G971" s="42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</row>
    <row r="972" spans="1:22" ht="12.75" customHeight="1" x14ac:dyDescent="0.2">
      <c r="A972" s="46"/>
      <c r="B972" s="46"/>
      <c r="C972" s="46"/>
      <c r="D972" s="46"/>
      <c r="E972" s="46"/>
      <c r="F972" s="46"/>
      <c r="G972" s="42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</row>
    <row r="973" spans="1:22" ht="12.75" customHeight="1" x14ac:dyDescent="0.2">
      <c r="A973" s="46"/>
      <c r="B973" s="46"/>
      <c r="C973" s="46"/>
      <c r="D973" s="46"/>
      <c r="E973" s="46"/>
      <c r="F973" s="46"/>
      <c r="G973" s="42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</row>
    <row r="974" spans="1:22" ht="12.75" customHeight="1" x14ac:dyDescent="0.2">
      <c r="A974" s="46"/>
      <c r="B974" s="46"/>
      <c r="C974" s="46"/>
      <c r="D974" s="46"/>
      <c r="E974" s="46"/>
      <c r="F974" s="46"/>
      <c r="G974" s="42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</row>
    <row r="975" spans="1:22" ht="12.75" customHeight="1" x14ac:dyDescent="0.2">
      <c r="A975" s="46"/>
      <c r="B975" s="46"/>
      <c r="C975" s="46"/>
      <c r="D975" s="46"/>
      <c r="E975" s="46"/>
      <c r="F975" s="46"/>
      <c r="G975" s="42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</row>
    <row r="976" spans="1:22" ht="12.75" customHeight="1" x14ac:dyDescent="0.2">
      <c r="A976" s="46"/>
      <c r="B976" s="46"/>
      <c r="C976" s="46"/>
      <c r="D976" s="46"/>
      <c r="E976" s="46"/>
      <c r="F976" s="46"/>
      <c r="G976" s="42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</row>
    <row r="977" spans="1:22" ht="12.75" customHeight="1" x14ac:dyDescent="0.2">
      <c r="A977" s="46"/>
      <c r="B977" s="46"/>
      <c r="C977" s="46"/>
      <c r="D977" s="46"/>
      <c r="E977" s="46"/>
      <c r="F977" s="46"/>
      <c r="G977" s="42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</row>
    <row r="978" spans="1:22" ht="12.75" customHeight="1" x14ac:dyDescent="0.2">
      <c r="A978" s="46"/>
      <c r="B978" s="46"/>
      <c r="C978" s="46"/>
      <c r="D978" s="46"/>
      <c r="E978" s="46"/>
      <c r="F978" s="46"/>
      <c r="G978" s="42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</row>
    <row r="979" spans="1:22" ht="12.75" customHeight="1" x14ac:dyDescent="0.2">
      <c r="A979" s="46"/>
      <c r="B979" s="46"/>
      <c r="C979" s="46"/>
      <c r="D979" s="46"/>
      <c r="E979" s="46"/>
      <c r="F979" s="46"/>
      <c r="G979" s="42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</row>
    <row r="980" spans="1:22" ht="12.75" customHeight="1" x14ac:dyDescent="0.2">
      <c r="A980" s="46"/>
      <c r="B980" s="46"/>
      <c r="C980" s="46"/>
      <c r="D980" s="46"/>
      <c r="E980" s="46"/>
      <c r="F980" s="46"/>
      <c r="G980" s="42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</row>
    <row r="981" spans="1:22" ht="12.75" customHeight="1" x14ac:dyDescent="0.2">
      <c r="A981" s="46"/>
      <c r="B981" s="46"/>
      <c r="C981" s="46"/>
      <c r="D981" s="46"/>
      <c r="E981" s="46"/>
      <c r="F981" s="46"/>
      <c r="G981" s="42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</row>
    <row r="982" spans="1:22" ht="12.75" customHeight="1" x14ac:dyDescent="0.2">
      <c r="A982" s="46"/>
      <c r="B982" s="46"/>
      <c r="C982" s="46"/>
      <c r="D982" s="46"/>
      <c r="E982" s="46"/>
      <c r="F982" s="46"/>
      <c r="G982" s="42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</row>
    <row r="983" spans="1:22" ht="12.75" customHeight="1" x14ac:dyDescent="0.2">
      <c r="A983" s="46"/>
      <c r="B983" s="46"/>
      <c r="C983" s="46"/>
      <c r="D983" s="46"/>
      <c r="E983" s="46"/>
      <c r="F983" s="46"/>
      <c r="G983" s="42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</row>
    <row r="984" spans="1:22" ht="12.75" customHeight="1" x14ac:dyDescent="0.2">
      <c r="A984" s="46"/>
      <c r="B984" s="46"/>
      <c r="C984" s="46"/>
      <c r="D984" s="46"/>
      <c r="E984" s="46"/>
      <c r="F984" s="46"/>
      <c r="G984" s="42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</row>
    <row r="985" spans="1:22" ht="12.75" customHeight="1" x14ac:dyDescent="0.2">
      <c r="A985" s="46"/>
      <c r="B985" s="46"/>
      <c r="C985" s="46"/>
      <c r="D985" s="46"/>
      <c r="E985" s="46"/>
      <c r="F985" s="46"/>
      <c r="G985" s="42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</row>
    <row r="986" spans="1:22" ht="12.75" customHeight="1" x14ac:dyDescent="0.2">
      <c r="A986" s="46"/>
      <c r="B986" s="46"/>
      <c r="C986" s="46"/>
      <c r="D986" s="46"/>
      <c r="E986" s="46"/>
      <c r="F986" s="46"/>
      <c r="G986" s="42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</row>
    <row r="987" spans="1:22" ht="12.75" customHeight="1" x14ac:dyDescent="0.2">
      <c r="A987" s="46"/>
      <c r="B987" s="46"/>
      <c r="C987" s="46"/>
      <c r="D987" s="46"/>
      <c r="E987" s="46"/>
      <c r="F987" s="46"/>
      <c r="G987" s="42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</row>
    <row r="988" spans="1:22" ht="12.75" customHeight="1" x14ac:dyDescent="0.2">
      <c r="A988" s="46"/>
      <c r="B988" s="46"/>
      <c r="C988" s="46"/>
      <c r="D988" s="46"/>
      <c r="E988" s="46"/>
      <c r="F988" s="46"/>
      <c r="G988" s="42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</row>
    <row r="989" spans="1:22" ht="12.75" customHeight="1" x14ac:dyDescent="0.2">
      <c r="A989" s="46"/>
      <c r="B989" s="46"/>
      <c r="C989" s="46"/>
      <c r="D989" s="46"/>
      <c r="E989" s="46"/>
      <c r="F989" s="46"/>
      <c r="G989" s="42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</row>
    <row r="990" spans="1:22" ht="12.75" customHeight="1" x14ac:dyDescent="0.2">
      <c r="A990" s="46"/>
      <c r="B990" s="46"/>
      <c r="C990" s="46"/>
      <c r="D990" s="46"/>
      <c r="E990" s="46"/>
      <c r="F990" s="46"/>
      <c r="G990" s="42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</row>
    <row r="991" spans="1:22" ht="12.75" customHeight="1" x14ac:dyDescent="0.2">
      <c r="A991" s="46"/>
      <c r="B991" s="46"/>
      <c r="C991" s="46"/>
      <c r="D991" s="46"/>
      <c r="E991" s="46"/>
      <c r="F991" s="46"/>
      <c r="G991" s="42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</row>
    <row r="992" spans="1:22" ht="12.75" customHeight="1" x14ac:dyDescent="0.2">
      <c r="A992" s="46"/>
      <c r="B992" s="46"/>
      <c r="C992" s="46"/>
      <c r="D992" s="46"/>
      <c r="E992" s="46"/>
      <c r="F992" s="46"/>
      <c r="G992" s="42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</row>
    <row r="993" spans="1:22" ht="12.75" customHeight="1" x14ac:dyDescent="0.2">
      <c r="A993" s="46"/>
      <c r="B993" s="46"/>
      <c r="C993" s="46"/>
      <c r="D993" s="46"/>
      <c r="E993" s="46"/>
      <c r="F993" s="46"/>
      <c r="G993" s="42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</row>
    <row r="994" spans="1:22" ht="12.75" customHeight="1" x14ac:dyDescent="0.2">
      <c r="A994" s="46"/>
      <c r="B994" s="46"/>
      <c r="C994" s="46"/>
      <c r="D994" s="46"/>
      <c r="E994" s="46"/>
      <c r="F994" s="46"/>
      <c r="G994" s="42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</row>
    <row r="995" spans="1:22" ht="12.75" customHeight="1" x14ac:dyDescent="0.2">
      <c r="A995" s="46"/>
      <c r="B995" s="46"/>
      <c r="C995" s="46"/>
      <c r="D995" s="46"/>
      <c r="E995" s="46"/>
      <c r="F995" s="46"/>
      <c r="G995" s="42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</row>
    <row r="996" spans="1:22" x14ac:dyDescent="0.2">
      <c r="A996" s="46"/>
      <c r="B996" s="46"/>
      <c r="C996" s="46"/>
      <c r="D996" s="46"/>
      <c r="E996" s="46"/>
      <c r="F996" s="46"/>
      <c r="G996" s="42"/>
    </row>
    <row r="997" spans="1:22" x14ac:dyDescent="0.2">
      <c r="A997" s="46"/>
      <c r="B997" s="46"/>
      <c r="C997" s="46"/>
      <c r="D997" s="46"/>
      <c r="E997" s="46"/>
      <c r="F997" s="46"/>
      <c r="G997" s="42"/>
    </row>
    <row r="998" spans="1:22" x14ac:dyDescent="0.2">
      <c r="A998" s="46"/>
      <c r="B998" s="46"/>
      <c r="C998" s="46"/>
      <c r="D998" s="46"/>
      <c r="E998" s="46"/>
      <c r="F998" s="46"/>
      <c r="G998" s="42"/>
    </row>
    <row r="999" spans="1:22" x14ac:dyDescent="0.2">
      <c r="A999" s="46"/>
      <c r="B999" s="46"/>
      <c r="C999" s="46"/>
      <c r="D999" s="46"/>
      <c r="E999" s="46"/>
      <c r="F999" s="46"/>
      <c r="G999" s="42"/>
    </row>
    <row r="1000" spans="1:22" x14ac:dyDescent="0.2">
      <c r="A1000" s="46"/>
      <c r="B1000" s="46"/>
      <c r="C1000" s="46"/>
      <c r="D1000" s="46"/>
      <c r="E1000" s="46"/>
      <c r="F1000" s="46"/>
      <c r="G1000" s="42"/>
    </row>
    <row r="1001" spans="1:22" x14ac:dyDescent="0.2">
      <c r="A1001" s="46"/>
      <c r="B1001" s="46"/>
      <c r="C1001" s="46"/>
      <c r="D1001" s="46"/>
      <c r="E1001" s="46"/>
      <c r="F1001" s="46"/>
      <c r="G1001" s="42"/>
    </row>
    <row r="1002" spans="1:22" x14ac:dyDescent="0.2">
      <c r="A1002" s="46"/>
      <c r="B1002" s="46"/>
      <c r="C1002" s="46"/>
      <c r="D1002" s="46"/>
      <c r="E1002" s="46"/>
      <c r="F1002" s="46"/>
      <c r="G1002" s="42"/>
    </row>
  </sheetData>
  <mergeCells count="17">
    <mergeCell ref="A30:G30"/>
    <mergeCell ref="A20:B20"/>
    <mergeCell ref="A21:B21"/>
    <mergeCell ref="E21:F21"/>
    <mergeCell ref="A22:B22"/>
    <mergeCell ref="D20:D21"/>
    <mergeCell ref="E20:F20"/>
    <mergeCell ref="G20:G21"/>
    <mergeCell ref="A26:F26"/>
    <mergeCell ref="A28:F28"/>
    <mergeCell ref="A1:G1"/>
    <mergeCell ref="A3:A4"/>
    <mergeCell ref="C3:D3"/>
    <mergeCell ref="F3:G3"/>
    <mergeCell ref="A19:B19"/>
    <mergeCell ref="A18:B18"/>
    <mergeCell ref="D18:G18"/>
  </mergeCells>
  <hyperlinks>
    <hyperlink ref="A26" r:id="rId1" xr:uid="{F519B71B-8489-4560-AD51-6E3A396DBE5E}"/>
    <hyperlink ref="A28" r:id="rId2" xr:uid="{D03DC950-6FF6-483B-A55C-BCFD23FFA866}"/>
  </hyperlinks>
  <printOptions horizontalCentered="1"/>
  <pageMargins left="0.70866141732283472" right="0.70866141732283472" top="0.74803149606299213" bottom="0.74803149606299213" header="0.51181102362204722" footer="0.51181102362204722"/>
  <pageSetup scale="9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RESUMO</vt:lpstr>
      <vt:lpstr>Obra RIO DOURADO Onerado T-325</vt:lpstr>
      <vt:lpstr>CPU RIO DOURADO Onerado - T325</vt:lpstr>
      <vt:lpstr>PROJETO RIO DOURADO - T328</vt:lpstr>
      <vt:lpstr>CPU Projeto RIO DOURADO - T328</vt:lpstr>
      <vt:lpstr>Betuminoso - T324 e T-325</vt:lpstr>
      <vt:lpstr>'Betuminoso - T324 e T-325'!Area_de_impressao</vt:lpstr>
      <vt:lpstr>'Obra RIO DOURADO Onerado T-325'!Area_de_impressao</vt:lpstr>
      <vt:lpstr>'PROJETO RIO DOURADO - T328'!Area_de_impressao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Tayná Vasconcelos Marques de Sá</dc:creator>
  <cp:lastModifiedBy>Goinfra Governo do Estado de Goiás</cp:lastModifiedBy>
  <cp:revision>54</cp:revision>
  <cp:lastPrinted>2026-02-06T19:18:34Z</cp:lastPrinted>
  <dcterms:created xsi:type="dcterms:W3CDTF">2017-10-20T23:41:00Z</dcterms:created>
  <dcterms:modified xsi:type="dcterms:W3CDTF">2026-03-23T13:02:15Z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4A428AFF7678438482EACE6E4F625A5F</vt:lpwstr>
  </property>
  <property fmtid="{D5CDD505-2E9C-101B-9397-08002B2CF9AE}" pid="3" name="KSOProductBuildVer">
    <vt:lpwstr>1046-11.2.0.11254</vt:lpwstr>
  </property>
</Properties>
</file>