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\\LICITACAO_01\Rede\2024\DISPENSA PUBLICAÇÕES\"/>
    </mc:Choice>
  </mc:AlternateContent>
  <xr:revisionPtr revIDLastSave="0" documentId="13_ncr:1_{5CE6A323-C315-4DE2-8EB0-29DFC211D3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ágin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" i="1" l="1"/>
  <c r="K6" i="1"/>
  <c r="N6" i="1" s="1"/>
  <c r="P6" i="1"/>
  <c r="O6" i="1"/>
  <c r="M6" i="1" l="1"/>
</calcChain>
</file>

<file path=xl/sharedStrings.xml><?xml version="1.0" encoding="utf-8"?>
<sst xmlns="http://schemas.openxmlformats.org/spreadsheetml/2006/main" count="26" uniqueCount="25">
  <si>
    <t>Descrição do Item</t>
  </si>
  <si>
    <t>Unid.</t>
  </si>
  <si>
    <t>Média</t>
  </si>
  <si>
    <t>Exorb</t>
  </si>
  <si>
    <t>Inexeq</t>
  </si>
  <si>
    <t>Mediana</t>
  </si>
  <si>
    <t>Preço Ref.</t>
  </si>
  <si>
    <t>Painel Preços</t>
  </si>
  <si>
    <t>Ultima Compra ADM</t>
  </si>
  <si>
    <t>Miníma</t>
  </si>
  <si>
    <t xml:space="preserve">                    MUNICÍPIO DE BOCAINA DO SUL</t>
  </si>
  <si>
    <t xml:space="preserve">     Estado de Santa Catarina</t>
  </si>
  <si>
    <t>A presente pesquisa de preços foi realizada nos termos do art. 4º do Decreto Municipal 4004/2023, que Regulamenta o §§ 1º e 2º do art. 23 da Lei Federal n.º 14.133, de 1º de abril de 2021.</t>
  </si>
  <si>
    <t>Os fornecedores consultados foram escolhidos devido a sua localização geográfica, sendo os mais próximos da administração municipal e, sendo assim, maior probabilidade de apresentarem preços de acordo com o praticado no mercado Local/Regional.</t>
  </si>
  <si>
    <t>Item</t>
  </si>
  <si>
    <t>Publicações Legais</t>
  </si>
  <si>
    <t>Cm/Col</t>
  </si>
  <si>
    <t>Município de Lageado Grande/SC</t>
  </si>
  <si>
    <t>Não Encontrado</t>
  </si>
  <si>
    <t>Diário do Iguaçu</t>
  </si>
  <si>
    <t>Diário Catarinense</t>
  </si>
  <si>
    <t>Município de Cerro Negro</t>
  </si>
  <si>
    <t>Município de São José do Cerrito</t>
  </si>
  <si>
    <t>Base de preços para contratação de serviços de publicações legais</t>
  </si>
  <si>
    <t>Bocaina do Sul, 02 de Agosto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</si>
</sst>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  <font>
      <b/>
      <sz val="22"/>
      <color rgb="FF000000"/>
      <name val="Arial Rounded MT Bold"/>
      <family val="2"/>
    </font>
    <font>
      <sz val="14"/>
      <color rgb="FF000000"/>
      <name val="Arial Rounded MT Bold"/>
      <family val="2"/>
    </font>
    <font>
      <sz val="10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D966"/>
        <bgColor rgb="FFFFD966"/>
      </patternFill>
    </fill>
    <fill>
      <patternFill patternType="solid">
        <fgColor rgb="FF6FA8DC"/>
        <bgColor rgb="FF6FA8DC"/>
      </patternFill>
    </fill>
    <fill>
      <patternFill patternType="solid">
        <fgColor rgb="FFB4A7D6"/>
        <bgColor rgb="FFB4A7D6"/>
      </patternFill>
    </fill>
    <fill>
      <patternFill patternType="solid">
        <fgColor rgb="FF93C47D"/>
        <bgColor rgb="FF93C47D"/>
      </patternFill>
    </fill>
    <fill>
      <patternFill patternType="solid">
        <fgColor rgb="FFFF9900"/>
        <bgColor rgb="FFFF99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4" fontId="6" fillId="3" borderId="2" xfId="0" applyNumberFormat="1" applyFont="1" applyFill="1" applyBorder="1" applyAlignment="1">
      <alignment horizontal="center" vertical="center" wrapText="1"/>
    </xf>
    <xf numFmtId="9" fontId="6" fillId="5" borderId="2" xfId="0" applyNumberFormat="1" applyFont="1" applyFill="1" applyBorder="1" applyAlignment="1">
      <alignment horizontal="center" vertical="center"/>
    </xf>
    <xf numFmtId="44" fontId="6" fillId="5" borderId="2" xfId="1" applyFont="1" applyFill="1" applyBorder="1" applyAlignment="1">
      <alignment horizontal="center" vertical="center"/>
    </xf>
    <xf numFmtId="44" fontId="6" fillId="6" borderId="2" xfId="1" applyFont="1" applyFill="1" applyBorder="1" applyAlignment="1">
      <alignment horizontal="center" vertical="center"/>
    </xf>
    <xf numFmtId="44" fontId="5" fillId="7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236220</xdr:colOff>
      <xdr:row>2</xdr:row>
      <xdr:rowOff>434340</xdr:rowOff>
    </xdr:to>
    <xdr:pic>
      <xdr:nvPicPr>
        <xdr:cNvPr id="3" name="Imagem 1728394227" descr="Descrição: http://www.bocaina.sc.gov.br/arquivosdb/prefeitura/0.362943001254925693_bocainadosul.png">
          <a:extLst>
            <a:ext uri="{FF2B5EF4-FFF2-40B4-BE49-F238E27FC236}">
              <a16:creationId xmlns:a16="http://schemas.microsoft.com/office/drawing/2014/main" id="{6BA88730-F5CE-28BE-DEB1-ED6A395E3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840" y="0"/>
          <a:ext cx="914400" cy="1005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E965"/>
  <sheetViews>
    <sheetView tabSelected="1" workbookViewId="0">
      <selection activeCell="E16" sqref="E16"/>
    </sheetView>
  </sheetViews>
  <sheetFormatPr defaultColWidth="12.5703125" defaultRowHeight="15.75" customHeight="1" x14ac:dyDescent="0.2"/>
  <cols>
    <col min="1" max="1" width="5.85546875" customWidth="1"/>
    <col min="2" max="2" width="22.28515625" bestFit="1" customWidth="1"/>
    <col min="3" max="3" width="6.28515625" customWidth="1"/>
    <col min="4" max="4" width="9.7109375" customWidth="1"/>
    <col min="5" max="5" width="9.42578125" customWidth="1"/>
    <col min="6" max="6" width="10.85546875" customWidth="1"/>
    <col min="7" max="7" width="10" customWidth="1"/>
    <col min="8" max="8" width="10.140625" bestFit="1" customWidth="1"/>
    <col min="9" max="9" width="10.140625" customWidth="1"/>
    <col min="10" max="10" width="11.42578125" customWidth="1"/>
    <col min="11" max="11" width="11.7109375" customWidth="1"/>
    <col min="12" max="12" width="4.7109375" bestFit="1" customWidth="1"/>
    <col min="13" max="13" width="11.85546875" customWidth="1"/>
    <col min="14" max="14" width="12.7109375" customWidth="1"/>
    <col min="15" max="15" width="12.85546875" customWidth="1"/>
    <col min="16" max="16" width="14.28515625" customWidth="1"/>
    <col min="17" max="17" width="12.28515625" customWidth="1"/>
    <col min="18" max="18" width="14.28515625" customWidth="1"/>
  </cols>
  <sheetData>
    <row r="1" spans="1:31" ht="17.45" customHeight="1" x14ac:dyDescent="0.2">
      <c r="A1" s="20"/>
      <c r="G1" s="20"/>
    </row>
    <row r="2" spans="1:31" ht="27" x14ac:dyDescent="0.2">
      <c r="A2" s="21"/>
      <c r="G2" s="20" t="s">
        <v>10</v>
      </c>
    </row>
    <row r="3" spans="1:31" ht="35.450000000000003" customHeight="1" x14ac:dyDescent="0.2">
      <c r="A3" s="22"/>
      <c r="G3" s="21" t="s">
        <v>11</v>
      </c>
    </row>
    <row r="4" spans="1:31" ht="16.899999999999999" customHeight="1" x14ac:dyDescent="0.2">
      <c r="A4" s="5" t="s">
        <v>23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31" s="4" customFormat="1" ht="38.25" x14ac:dyDescent="0.2">
      <c r="A5" s="6" t="s">
        <v>14</v>
      </c>
      <c r="B5" s="7" t="s">
        <v>0</v>
      </c>
      <c r="C5" s="6" t="s">
        <v>1</v>
      </c>
      <c r="D5" s="8" t="s">
        <v>7</v>
      </c>
      <c r="E5" s="8" t="s">
        <v>8</v>
      </c>
      <c r="F5" s="8" t="s">
        <v>17</v>
      </c>
      <c r="G5" s="8" t="s">
        <v>21</v>
      </c>
      <c r="H5" s="8" t="s">
        <v>22</v>
      </c>
      <c r="I5" s="8" t="s">
        <v>19</v>
      </c>
      <c r="J5" s="8" t="s">
        <v>20</v>
      </c>
      <c r="K5" s="9" t="s">
        <v>5</v>
      </c>
      <c r="L5" s="10"/>
      <c r="M5" s="10" t="s">
        <v>3</v>
      </c>
      <c r="N5" s="10" t="s">
        <v>4</v>
      </c>
      <c r="O5" s="11" t="s">
        <v>2</v>
      </c>
      <c r="P5" s="11" t="s">
        <v>5</v>
      </c>
      <c r="Q5" s="11" t="s">
        <v>9</v>
      </c>
      <c r="R5" s="12" t="s">
        <v>6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1:31" s="30" customFormat="1" ht="38.25" x14ac:dyDescent="0.2">
      <c r="A6" s="13">
        <v>1</v>
      </c>
      <c r="B6" s="14" t="s">
        <v>15</v>
      </c>
      <c r="C6" s="13" t="s">
        <v>16</v>
      </c>
      <c r="D6" s="24" t="s">
        <v>18</v>
      </c>
      <c r="E6" s="15">
        <v>40</v>
      </c>
      <c r="F6" s="15">
        <v>18</v>
      </c>
      <c r="G6" s="15">
        <v>19.5</v>
      </c>
      <c r="H6" s="15">
        <v>20</v>
      </c>
      <c r="I6" s="15">
        <v>17</v>
      </c>
      <c r="J6" s="15">
        <v>40</v>
      </c>
      <c r="K6" s="27">
        <f>MEDIAN(E6:J6)</f>
        <v>19.75</v>
      </c>
      <c r="L6" s="25">
        <v>0.3</v>
      </c>
      <c r="M6" s="26">
        <f>K6+(K6*L6)</f>
        <v>25.675000000000001</v>
      </c>
      <c r="N6" s="26">
        <f>K6-(K6*L6)</f>
        <v>13.824999999999999</v>
      </c>
      <c r="O6" s="27">
        <f>AVERAGE(E6,F6:G6,H6,I6,J6)</f>
        <v>25.75</v>
      </c>
      <c r="P6" s="27">
        <f>MEDIAN(E6,F6:G6,H6,I6,J6)</f>
        <v>19.75</v>
      </c>
      <c r="Q6" s="27">
        <f>MIN(E6,F6:G6,H6,I6,J6)</f>
        <v>17</v>
      </c>
      <c r="R6" s="28">
        <v>17</v>
      </c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1:31" ht="12.75" x14ac:dyDescent="0.2">
      <c r="A7" s="16"/>
      <c r="B7" s="17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12.75" x14ac:dyDescent="0.2">
      <c r="A8" s="18" t="s">
        <v>12</v>
      </c>
      <c r="B8" s="17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2.75" x14ac:dyDescent="0.2">
      <c r="A9" s="18" t="s">
        <v>13</v>
      </c>
      <c r="B9" s="17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2.75" x14ac:dyDescent="0.2">
      <c r="A10" s="16"/>
      <c r="B10" s="19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2.75" x14ac:dyDescent="0.2">
      <c r="A11" s="17" t="s">
        <v>24</v>
      </c>
      <c r="B11" s="19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12.75" x14ac:dyDescent="0.2">
      <c r="A12" s="16"/>
      <c r="B12" s="19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2.75" x14ac:dyDescent="0.2">
      <c r="A13" s="16"/>
      <c r="B13" s="19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2.75" x14ac:dyDescent="0.2">
      <c r="A14" s="18"/>
      <c r="B14" s="19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2.75" x14ac:dyDescent="0.2">
      <c r="A15" s="18"/>
      <c r="B15" s="19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12.75" x14ac:dyDescent="0.2">
      <c r="A16" s="23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2.75" x14ac:dyDescent="0.2">
      <c r="A17" s="1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12.75" x14ac:dyDescent="0.2">
      <c r="A18" s="1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2.75" x14ac:dyDescent="0.2">
      <c r="A19" s="1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12.75" x14ac:dyDescent="0.2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2.75" x14ac:dyDescent="0.2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2.75" x14ac:dyDescent="0.2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2.75" x14ac:dyDescent="0.2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2.75" x14ac:dyDescent="0.2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2.75" x14ac:dyDescent="0.2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2.75" x14ac:dyDescent="0.2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12.75" x14ac:dyDescent="0.2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12.75" x14ac:dyDescent="0.2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12.75" x14ac:dyDescent="0.2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12.75" x14ac:dyDescent="0.2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12.75" x14ac:dyDescent="0.2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12.75" x14ac:dyDescent="0.2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12.75" x14ac:dyDescent="0.2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2.75" x14ac:dyDescent="0.2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12.75" x14ac:dyDescent="0.2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2.75" x14ac:dyDescent="0.2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2.75" x14ac:dyDescent="0.2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2.75" x14ac:dyDescent="0.2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12.75" x14ac:dyDescent="0.2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2.75" x14ac:dyDescent="0.2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12.75" x14ac:dyDescent="0.2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2.75" x14ac:dyDescent="0.2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12.75" x14ac:dyDescent="0.2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12.75" x14ac:dyDescent="0.2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12.75" x14ac:dyDescent="0.2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12.75" x14ac:dyDescent="0.2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2.75" x14ac:dyDescent="0.2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12.75" x14ac:dyDescent="0.2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12.75" x14ac:dyDescent="0.2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12.75" x14ac:dyDescent="0.2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12.75" x14ac:dyDescent="0.2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2.75" x14ac:dyDescent="0.2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12.75" x14ac:dyDescent="0.2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2.75" x14ac:dyDescent="0.2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12.75" x14ac:dyDescent="0.2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2.75" x14ac:dyDescent="0.2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12.75" x14ac:dyDescent="0.2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2.75" x14ac:dyDescent="0.2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12.75" x14ac:dyDescent="0.2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2.75" x14ac:dyDescent="0.2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2.75" x14ac:dyDescent="0.2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2.75" x14ac:dyDescent="0.2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2.75" x14ac:dyDescent="0.2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2.75" x14ac:dyDescent="0.2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2.75" x14ac:dyDescent="0.2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2.75" x14ac:dyDescent="0.2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12.75" x14ac:dyDescent="0.2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12.75" x14ac:dyDescent="0.2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12.75" x14ac:dyDescent="0.2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12.75" x14ac:dyDescent="0.2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12.75" x14ac:dyDescent="0.2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2.75" x14ac:dyDescent="0.2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12.75" x14ac:dyDescent="0.2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2.75" x14ac:dyDescent="0.2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2.75" x14ac:dyDescent="0.2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2.75" x14ac:dyDescent="0.2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2.75" x14ac:dyDescent="0.2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2.75" x14ac:dyDescent="0.2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2.75" x14ac:dyDescent="0.2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2.75" x14ac:dyDescent="0.2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2.75" x14ac:dyDescent="0.2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12.75" x14ac:dyDescent="0.2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2.75" x14ac:dyDescent="0.2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12.75" x14ac:dyDescent="0.2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2.75" x14ac:dyDescent="0.2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12.75" x14ac:dyDescent="0.2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2.75" x14ac:dyDescent="0.2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12.75" x14ac:dyDescent="0.2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2.75" x14ac:dyDescent="0.2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2.75" x14ac:dyDescent="0.2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2.75" x14ac:dyDescent="0.2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2.75" x14ac:dyDescent="0.2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12.75" x14ac:dyDescent="0.2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12.75" x14ac:dyDescent="0.2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12.75" x14ac:dyDescent="0.2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12.75" x14ac:dyDescent="0.2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2.75" x14ac:dyDescent="0.2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12.75" x14ac:dyDescent="0.2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2.75" x14ac:dyDescent="0.2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2.75" x14ac:dyDescent="0.2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12.75" x14ac:dyDescent="0.2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2.75" x14ac:dyDescent="0.2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12.75" x14ac:dyDescent="0.2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12.75" x14ac:dyDescent="0.2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12.75" x14ac:dyDescent="0.2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12.75" x14ac:dyDescent="0.2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12.75" x14ac:dyDescent="0.2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12.75" x14ac:dyDescent="0.2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12.75" x14ac:dyDescent="0.2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12.75" x14ac:dyDescent="0.2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12.75" x14ac:dyDescent="0.2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12.75" x14ac:dyDescent="0.2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2.75" x14ac:dyDescent="0.2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2.75" x14ac:dyDescent="0.2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2.75" x14ac:dyDescent="0.2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2.75" x14ac:dyDescent="0.2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2.75" x14ac:dyDescent="0.2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2.75" x14ac:dyDescent="0.2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12.75" x14ac:dyDescent="0.2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2.75" x14ac:dyDescent="0.2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12.75" x14ac:dyDescent="0.2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2.75" x14ac:dyDescent="0.2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2.75" x14ac:dyDescent="0.2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2.75" x14ac:dyDescent="0.2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2.75" x14ac:dyDescent="0.2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2.75" x14ac:dyDescent="0.2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2.75" x14ac:dyDescent="0.2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2.75" x14ac:dyDescent="0.2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12.75" x14ac:dyDescent="0.2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2.75" x14ac:dyDescent="0.2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12.75" x14ac:dyDescent="0.2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2.75" x14ac:dyDescent="0.2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2.75" x14ac:dyDescent="0.2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2.75" x14ac:dyDescent="0.2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12.75" x14ac:dyDescent="0.2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2.75" x14ac:dyDescent="0.2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12.75" x14ac:dyDescent="0.2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2.75" x14ac:dyDescent="0.2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2.75" x14ac:dyDescent="0.2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2.75" x14ac:dyDescent="0.2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2.75" x14ac:dyDescent="0.2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12.75" x14ac:dyDescent="0.2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2.75" x14ac:dyDescent="0.2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12.75" x14ac:dyDescent="0.2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2.75" x14ac:dyDescent="0.2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12.75" x14ac:dyDescent="0.2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2.75" x14ac:dyDescent="0.2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12.75" x14ac:dyDescent="0.2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2.75" x14ac:dyDescent="0.2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2.75" x14ac:dyDescent="0.2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2.75" x14ac:dyDescent="0.2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2.75" x14ac:dyDescent="0.2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2.75" x14ac:dyDescent="0.2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2.75" x14ac:dyDescent="0.2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2.75" x14ac:dyDescent="0.2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2.75" x14ac:dyDescent="0.2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2.75" x14ac:dyDescent="0.2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2.75" x14ac:dyDescent="0.2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2.75" x14ac:dyDescent="0.2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2.75" x14ac:dyDescent="0.2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2.75" x14ac:dyDescent="0.2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12.75" x14ac:dyDescent="0.2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2.75" x14ac:dyDescent="0.2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12.75" x14ac:dyDescent="0.2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2.75" x14ac:dyDescent="0.2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2.75" x14ac:dyDescent="0.2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12.75" x14ac:dyDescent="0.2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12.75" x14ac:dyDescent="0.2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12.75" x14ac:dyDescent="0.2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12.75" x14ac:dyDescent="0.2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12.75" x14ac:dyDescent="0.2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2.75" x14ac:dyDescent="0.2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2.75" x14ac:dyDescent="0.2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2.75" x14ac:dyDescent="0.2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2.75" x14ac:dyDescent="0.2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2.75" x14ac:dyDescent="0.2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2.75" x14ac:dyDescent="0.2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2.75" x14ac:dyDescent="0.2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2.75" x14ac:dyDescent="0.2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12.75" x14ac:dyDescent="0.2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2.75" x14ac:dyDescent="0.2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12.75" x14ac:dyDescent="0.2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12.75" x14ac:dyDescent="0.2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12.75" x14ac:dyDescent="0.2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12.75" x14ac:dyDescent="0.2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12.75" x14ac:dyDescent="0.2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12.75" x14ac:dyDescent="0.2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12.75" x14ac:dyDescent="0.2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12.75" x14ac:dyDescent="0.2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12.75" x14ac:dyDescent="0.2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2.75" x14ac:dyDescent="0.2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12.75" x14ac:dyDescent="0.2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2.75" x14ac:dyDescent="0.2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12.75" x14ac:dyDescent="0.2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2.75" x14ac:dyDescent="0.2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12.75" x14ac:dyDescent="0.2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2.75" x14ac:dyDescent="0.2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2.75" x14ac:dyDescent="0.2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2.75" x14ac:dyDescent="0.2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2.75" x14ac:dyDescent="0.2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2.75" x14ac:dyDescent="0.2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2.75" x14ac:dyDescent="0.2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2.75" x14ac:dyDescent="0.2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2.75" x14ac:dyDescent="0.2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2.75" x14ac:dyDescent="0.2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2.75" x14ac:dyDescent="0.2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2.75" x14ac:dyDescent="0.2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2.75" x14ac:dyDescent="0.2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2.75" x14ac:dyDescent="0.2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2.75" x14ac:dyDescent="0.2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2.75" x14ac:dyDescent="0.2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2.75" x14ac:dyDescent="0.2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2.75" x14ac:dyDescent="0.2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2.75" x14ac:dyDescent="0.2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2.75" x14ac:dyDescent="0.2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2.75" x14ac:dyDescent="0.2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2.75" x14ac:dyDescent="0.2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2.75" x14ac:dyDescent="0.2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2.75" x14ac:dyDescent="0.2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2.75" x14ac:dyDescent="0.2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2.75" x14ac:dyDescent="0.2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2.75" x14ac:dyDescent="0.2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2.75" x14ac:dyDescent="0.2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2.75" x14ac:dyDescent="0.2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2.75" x14ac:dyDescent="0.2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2.75" x14ac:dyDescent="0.2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2.75" x14ac:dyDescent="0.2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2.75" x14ac:dyDescent="0.2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2.75" x14ac:dyDescent="0.2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2.75" x14ac:dyDescent="0.2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2.75" x14ac:dyDescent="0.2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2.75" x14ac:dyDescent="0.2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2.75" x14ac:dyDescent="0.2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2.75" x14ac:dyDescent="0.2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2.75" x14ac:dyDescent="0.2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2.75" x14ac:dyDescent="0.2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2.75" x14ac:dyDescent="0.2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2.75" x14ac:dyDescent="0.2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2.75" x14ac:dyDescent="0.2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2.75" x14ac:dyDescent="0.2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2.75" x14ac:dyDescent="0.2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2.75" x14ac:dyDescent="0.2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2.75" x14ac:dyDescent="0.2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2.75" x14ac:dyDescent="0.2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2.75" x14ac:dyDescent="0.2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2.75" x14ac:dyDescent="0.2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2.75" x14ac:dyDescent="0.2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2.75" x14ac:dyDescent="0.2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2.75" x14ac:dyDescent="0.2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2.75" x14ac:dyDescent="0.2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2.75" x14ac:dyDescent="0.2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2.75" x14ac:dyDescent="0.2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2.75" x14ac:dyDescent="0.2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2.75" x14ac:dyDescent="0.2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2.75" x14ac:dyDescent="0.2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2.75" x14ac:dyDescent="0.2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2.75" x14ac:dyDescent="0.2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2.75" x14ac:dyDescent="0.2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2.75" x14ac:dyDescent="0.2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2.75" x14ac:dyDescent="0.2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2.75" x14ac:dyDescent="0.2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2.75" x14ac:dyDescent="0.2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2.75" x14ac:dyDescent="0.2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2.75" x14ac:dyDescent="0.2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2.75" x14ac:dyDescent="0.2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2.75" x14ac:dyDescent="0.2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2.75" x14ac:dyDescent="0.2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2.75" x14ac:dyDescent="0.2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2.75" x14ac:dyDescent="0.2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2.75" x14ac:dyDescent="0.2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2.75" x14ac:dyDescent="0.2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2.75" x14ac:dyDescent="0.2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2.75" x14ac:dyDescent="0.2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2.75" x14ac:dyDescent="0.2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2.75" x14ac:dyDescent="0.2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2.75" x14ac:dyDescent="0.2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2.75" x14ac:dyDescent="0.2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2.75" x14ac:dyDescent="0.2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2.75" x14ac:dyDescent="0.2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2.75" x14ac:dyDescent="0.2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2.75" x14ac:dyDescent="0.2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2.75" x14ac:dyDescent="0.2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2.75" x14ac:dyDescent="0.2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2.75" x14ac:dyDescent="0.2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2.75" x14ac:dyDescent="0.2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2.75" x14ac:dyDescent="0.2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2.75" x14ac:dyDescent="0.2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2.75" x14ac:dyDescent="0.2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2.75" x14ac:dyDescent="0.2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2.75" x14ac:dyDescent="0.2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2.75" x14ac:dyDescent="0.2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2.75" x14ac:dyDescent="0.2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2.75" x14ac:dyDescent="0.2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2.75" x14ac:dyDescent="0.2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2.75" x14ac:dyDescent="0.2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2.75" x14ac:dyDescent="0.2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2.75" x14ac:dyDescent="0.2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2.75" x14ac:dyDescent="0.2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2.75" x14ac:dyDescent="0.2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2.75" x14ac:dyDescent="0.2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2.75" x14ac:dyDescent="0.2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2.75" x14ac:dyDescent="0.2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2.75" x14ac:dyDescent="0.2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2.75" x14ac:dyDescent="0.2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2.75" x14ac:dyDescent="0.2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2.75" x14ac:dyDescent="0.2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2.75" x14ac:dyDescent="0.2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2.75" x14ac:dyDescent="0.2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2.75" x14ac:dyDescent="0.2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2.75" x14ac:dyDescent="0.2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2.75" x14ac:dyDescent="0.2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2.75" x14ac:dyDescent="0.2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2.75" x14ac:dyDescent="0.2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2.75" x14ac:dyDescent="0.2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2.75" x14ac:dyDescent="0.2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2.75" x14ac:dyDescent="0.2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2.75" x14ac:dyDescent="0.2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2.75" x14ac:dyDescent="0.2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2.75" x14ac:dyDescent="0.2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2.75" x14ac:dyDescent="0.2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2.75" x14ac:dyDescent="0.2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2.75" x14ac:dyDescent="0.2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2.75" x14ac:dyDescent="0.2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2.75" x14ac:dyDescent="0.2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2.75" x14ac:dyDescent="0.2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2.75" x14ac:dyDescent="0.2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2.75" x14ac:dyDescent="0.2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2.75" x14ac:dyDescent="0.2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2.75" x14ac:dyDescent="0.2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2.75" x14ac:dyDescent="0.2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2.75" x14ac:dyDescent="0.2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2.75" x14ac:dyDescent="0.2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2.75" x14ac:dyDescent="0.2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2.75" x14ac:dyDescent="0.2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2.75" x14ac:dyDescent="0.2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2.75" x14ac:dyDescent="0.2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2.75" x14ac:dyDescent="0.2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2.75" x14ac:dyDescent="0.2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2.75" x14ac:dyDescent="0.2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2.75" x14ac:dyDescent="0.2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2.75" x14ac:dyDescent="0.2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2.75" x14ac:dyDescent="0.2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2.75" x14ac:dyDescent="0.2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2.75" x14ac:dyDescent="0.2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2.75" x14ac:dyDescent="0.2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2.75" x14ac:dyDescent="0.2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2.75" x14ac:dyDescent="0.2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2.75" x14ac:dyDescent="0.2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2.75" x14ac:dyDescent="0.2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2.75" x14ac:dyDescent="0.2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2.75" x14ac:dyDescent="0.2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2.75" x14ac:dyDescent="0.2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2.75" x14ac:dyDescent="0.2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2.75" x14ac:dyDescent="0.2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2.75" x14ac:dyDescent="0.2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2.75" x14ac:dyDescent="0.2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2.75" x14ac:dyDescent="0.2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2.75" x14ac:dyDescent="0.2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2.75" x14ac:dyDescent="0.2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2.75" x14ac:dyDescent="0.2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2.75" x14ac:dyDescent="0.2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2.75" x14ac:dyDescent="0.2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2.75" x14ac:dyDescent="0.2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2.75" x14ac:dyDescent="0.2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2.75" x14ac:dyDescent="0.2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2.75" x14ac:dyDescent="0.2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2.75" x14ac:dyDescent="0.2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2.75" x14ac:dyDescent="0.2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2.75" x14ac:dyDescent="0.2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2.75" x14ac:dyDescent="0.2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2.75" x14ac:dyDescent="0.2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2.75" x14ac:dyDescent="0.2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2.75" x14ac:dyDescent="0.2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2.75" x14ac:dyDescent="0.2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2.75" x14ac:dyDescent="0.2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2.75" x14ac:dyDescent="0.2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2.75" x14ac:dyDescent="0.2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2.75" x14ac:dyDescent="0.2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2.75" x14ac:dyDescent="0.2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2.75" x14ac:dyDescent="0.2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2.75" x14ac:dyDescent="0.2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2.75" x14ac:dyDescent="0.2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2.75" x14ac:dyDescent="0.2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2.75" x14ac:dyDescent="0.2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2.75" x14ac:dyDescent="0.2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2.75" x14ac:dyDescent="0.2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2.75" x14ac:dyDescent="0.2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2.75" x14ac:dyDescent="0.2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2.75" x14ac:dyDescent="0.2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2.75" x14ac:dyDescent="0.2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2.75" x14ac:dyDescent="0.2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2.75" x14ac:dyDescent="0.2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2.75" x14ac:dyDescent="0.2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2.75" x14ac:dyDescent="0.2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2.75" x14ac:dyDescent="0.2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2.75" x14ac:dyDescent="0.2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2.75" x14ac:dyDescent="0.2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2.75" x14ac:dyDescent="0.2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2.75" x14ac:dyDescent="0.2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2.75" x14ac:dyDescent="0.2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2.75" x14ac:dyDescent="0.2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2.75" x14ac:dyDescent="0.2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2.75" x14ac:dyDescent="0.2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2.75" x14ac:dyDescent="0.2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2.75" x14ac:dyDescent="0.2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2.75" x14ac:dyDescent="0.2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12.75" x14ac:dyDescent="0.2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12.75" x14ac:dyDescent="0.2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12.75" x14ac:dyDescent="0.2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12.75" x14ac:dyDescent="0.2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12.75" x14ac:dyDescent="0.2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12.75" x14ac:dyDescent="0.2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12.75" x14ac:dyDescent="0.2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12.75" x14ac:dyDescent="0.2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12.75" x14ac:dyDescent="0.2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12.75" x14ac:dyDescent="0.2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12.75" x14ac:dyDescent="0.2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12.75" x14ac:dyDescent="0.2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12.75" x14ac:dyDescent="0.2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12.75" x14ac:dyDescent="0.2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12.75" x14ac:dyDescent="0.2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12.75" x14ac:dyDescent="0.2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12.75" x14ac:dyDescent="0.2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12.75" x14ac:dyDescent="0.2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12.75" x14ac:dyDescent="0.2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12.75" x14ac:dyDescent="0.2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12.75" x14ac:dyDescent="0.2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12.75" x14ac:dyDescent="0.2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12.75" x14ac:dyDescent="0.2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12.75" x14ac:dyDescent="0.2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12.75" x14ac:dyDescent="0.2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12.75" x14ac:dyDescent="0.2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12.75" x14ac:dyDescent="0.2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12.75" x14ac:dyDescent="0.2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12.75" x14ac:dyDescent="0.2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12.75" x14ac:dyDescent="0.2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12.75" x14ac:dyDescent="0.2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12.75" x14ac:dyDescent="0.2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12.75" x14ac:dyDescent="0.2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12.75" x14ac:dyDescent="0.2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12.75" x14ac:dyDescent="0.2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12.75" x14ac:dyDescent="0.2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12.75" x14ac:dyDescent="0.2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12.75" x14ac:dyDescent="0.2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12.75" x14ac:dyDescent="0.2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12.75" x14ac:dyDescent="0.2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12.75" x14ac:dyDescent="0.2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12.75" x14ac:dyDescent="0.2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12.75" x14ac:dyDescent="0.2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12.75" x14ac:dyDescent="0.2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12.75" x14ac:dyDescent="0.2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12.75" x14ac:dyDescent="0.2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12.75" x14ac:dyDescent="0.2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12.75" x14ac:dyDescent="0.2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12.75" x14ac:dyDescent="0.2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12.75" x14ac:dyDescent="0.2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12.75" x14ac:dyDescent="0.2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12.75" x14ac:dyDescent="0.2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12.75" x14ac:dyDescent="0.2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12.75" x14ac:dyDescent="0.2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12.75" x14ac:dyDescent="0.2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12.75" x14ac:dyDescent="0.2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12.75" x14ac:dyDescent="0.2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12.75" x14ac:dyDescent="0.2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12.75" x14ac:dyDescent="0.2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12.75" x14ac:dyDescent="0.2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12.75" x14ac:dyDescent="0.2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12.75" x14ac:dyDescent="0.2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12.75" x14ac:dyDescent="0.2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12.75" x14ac:dyDescent="0.2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12.75" x14ac:dyDescent="0.2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12.75" x14ac:dyDescent="0.2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12.75" x14ac:dyDescent="0.2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12.75" x14ac:dyDescent="0.2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12.75" x14ac:dyDescent="0.2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12.75" x14ac:dyDescent="0.2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12.75" x14ac:dyDescent="0.2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12.75" x14ac:dyDescent="0.2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12.75" x14ac:dyDescent="0.2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12.75" x14ac:dyDescent="0.2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12.75" x14ac:dyDescent="0.2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12.75" x14ac:dyDescent="0.2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12.75" x14ac:dyDescent="0.2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12.75" x14ac:dyDescent="0.2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12.75" x14ac:dyDescent="0.2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12.75" x14ac:dyDescent="0.2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12.75" x14ac:dyDescent="0.2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12.75" x14ac:dyDescent="0.2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12.75" x14ac:dyDescent="0.2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12.75" x14ac:dyDescent="0.2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12.75" x14ac:dyDescent="0.2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12.75" x14ac:dyDescent="0.2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12.75" x14ac:dyDescent="0.2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12.75" x14ac:dyDescent="0.2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12.75" x14ac:dyDescent="0.2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12.75" x14ac:dyDescent="0.2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12.75" x14ac:dyDescent="0.2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12.75" x14ac:dyDescent="0.2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12.75" x14ac:dyDescent="0.2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12.75" x14ac:dyDescent="0.2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12.75" x14ac:dyDescent="0.2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12.75" x14ac:dyDescent="0.2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12.75" x14ac:dyDescent="0.2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12.75" x14ac:dyDescent="0.2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12.75" x14ac:dyDescent="0.2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12.75" x14ac:dyDescent="0.2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12.75" x14ac:dyDescent="0.2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12.75" x14ac:dyDescent="0.2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12.75" x14ac:dyDescent="0.2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12.75" x14ac:dyDescent="0.2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12.75" x14ac:dyDescent="0.2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12.75" x14ac:dyDescent="0.2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12.75" x14ac:dyDescent="0.2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12.75" x14ac:dyDescent="0.2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12.75" x14ac:dyDescent="0.2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12.75" x14ac:dyDescent="0.2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12.75" x14ac:dyDescent="0.2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12.75" x14ac:dyDescent="0.2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12.75" x14ac:dyDescent="0.2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12.75" x14ac:dyDescent="0.2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12.75" x14ac:dyDescent="0.2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12.75" x14ac:dyDescent="0.2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12.75" x14ac:dyDescent="0.2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12.75" x14ac:dyDescent="0.2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12.75" x14ac:dyDescent="0.2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12.75" x14ac:dyDescent="0.2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12.75" x14ac:dyDescent="0.2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12.75" x14ac:dyDescent="0.2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12.75" x14ac:dyDescent="0.2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12.75" x14ac:dyDescent="0.2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12.75" x14ac:dyDescent="0.2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12.75" x14ac:dyDescent="0.2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12.75" x14ac:dyDescent="0.2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12.75" x14ac:dyDescent="0.2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12.75" x14ac:dyDescent="0.2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12.75" x14ac:dyDescent="0.2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12.75" x14ac:dyDescent="0.2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12.75" x14ac:dyDescent="0.2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12.75" x14ac:dyDescent="0.2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12.75" x14ac:dyDescent="0.2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12.75" x14ac:dyDescent="0.2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12.75" x14ac:dyDescent="0.2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12.75" x14ac:dyDescent="0.2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12.75" x14ac:dyDescent="0.2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12.75" x14ac:dyDescent="0.2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12.75" x14ac:dyDescent="0.2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12.75" x14ac:dyDescent="0.2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12.75" x14ac:dyDescent="0.2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12.75" x14ac:dyDescent="0.2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12.75" x14ac:dyDescent="0.2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12.75" x14ac:dyDescent="0.2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12.75" x14ac:dyDescent="0.2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12.75" x14ac:dyDescent="0.2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12.75" x14ac:dyDescent="0.2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12.75" x14ac:dyDescent="0.2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12.75" x14ac:dyDescent="0.2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12.75" x14ac:dyDescent="0.2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12.75" x14ac:dyDescent="0.2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12.75" x14ac:dyDescent="0.2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12.75" x14ac:dyDescent="0.2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12.75" x14ac:dyDescent="0.2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12.75" x14ac:dyDescent="0.2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12.75" x14ac:dyDescent="0.2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12.75" x14ac:dyDescent="0.2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12.75" x14ac:dyDescent="0.2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12.75" x14ac:dyDescent="0.2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12.75" x14ac:dyDescent="0.2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12.75" x14ac:dyDescent="0.2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12.75" x14ac:dyDescent="0.2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12.75" x14ac:dyDescent="0.2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12.75" x14ac:dyDescent="0.2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12.75" x14ac:dyDescent="0.2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12.75" x14ac:dyDescent="0.2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12.75" x14ac:dyDescent="0.2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12.75" x14ac:dyDescent="0.2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12.75" x14ac:dyDescent="0.2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12.75" x14ac:dyDescent="0.2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12.75" x14ac:dyDescent="0.2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12.75" x14ac:dyDescent="0.2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12.75" x14ac:dyDescent="0.2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12.75" x14ac:dyDescent="0.2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12.75" x14ac:dyDescent="0.2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12.75" x14ac:dyDescent="0.2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12.75" x14ac:dyDescent="0.2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12.75" x14ac:dyDescent="0.2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12.75" x14ac:dyDescent="0.2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12.75" x14ac:dyDescent="0.2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12.75" x14ac:dyDescent="0.2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12.75" x14ac:dyDescent="0.2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12.75" x14ac:dyDescent="0.2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12.75" x14ac:dyDescent="0.2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12.75" x14ac:dyDescent="0.2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12.75" x14ac:dyDescent="0.2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12.75" x14ac:dyDescent="0.2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12.75" x14ac:dyDescent="0.2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12.75" x14ac:dyDescent="0.2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12.75" x14ac:dyDescent="0.2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12.75" x14ac:dyDescent="0.2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12.75" x14ac:dyDescent="0.2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12.75" x14ac:dyDescent="0.2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12.75" x14ac:dyDescent="0.2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12.75" x14ac:dyDescent="0.2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12.75" x14ac:dyDescent="0.2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12.75" x14ac:dyDescent="0.2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12.75" x14ac:dyDescent="0.2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12.75" x14ac:dyDescent="0.2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12.75" x14ac:dyDescent="0.2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12.75" x14ac:dyDescent="0.2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12.75" x14ac:dyDescent="0.2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12.75" x14ac:dyDescent="0.2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12.75" x14ac:dyDescent="0.2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12.75" x14ac:dyDescent="0.2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12.75" x14ac:dyDescent="0.2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12.75" x14ac:dyDescent="0.2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12.75" x14ac:dyDescent="0.2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12.75" x14ac:dyDescent="0.2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12.75" x14ac:dyDescent="0.2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12.75" x14ac:dyDescent="0.2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12.75" x14ac:dyDescent="0.2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12.75" x14ac:dyDescent="0.2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12.75" x14ac:dyDescent="0.2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12.75" x14ac:dyDescent="0.2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12.75" x14ac:dyDescent="0.2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12.75" x14ac:dyDescent="0.2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12.75" x14ac:dyDescent="0.2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12.75" x14ac:dyDescent="0.2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12.75" x14ac:dyDescent="0.2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12.75" x14ac:dyDescent="0.2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12.75" x14ac:dyDescent="0.2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12.75" x14ac:dyDescent="0.2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12.75" x14ac:dyDescent="0.2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12.75" x14ac:dyDescent="0.2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12.75" x14ac:dyDescent="0.2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12.75" x14ac:dyDescent="0.2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12.75" x14ac:dyDescent="0.2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12.75" x14ac:dyDescent="0.2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12.75" x14ac:dyDescent="0.2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12.75" x14ac:dyDescent="0.2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12.75" x14ac:dyDescent="0.2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12.75" x14ac:dyDescent="0.2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12.75" x14ac:dyDescent="0.2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12.75" x14ac:dyDescent="0.2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12.75" x14ac:dyDescent="0.2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12.75" x14ac:dyDescent="0.2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12.75" x14ac:dyDescent="0.2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12.75" x14ac:dyDescent="0.2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12.75" x14ac:dyDescent="0.2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12.75" x14ac:dyDescent="0.2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12.75" x14ac:dyDescent="0.2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12.75" x14ac:dyDescent="0.2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12.75" x14ac:dyDescent="0.2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12.75" x14ac:dyDescent="0.2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12.75" x14ac:dyDescent="0.2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12.75" x14ac:dyDescent="0.2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12.75" x14ac:dyDescent="0.2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12.75" x14ac:dyDescent="0.2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12.75" x14ac:dyDescent="0.2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12.75" x14ac:dyDescent="0.2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12.75" x14ac:dyDescent="0.2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12.75" x14ac:dyDescent="0.2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12.75" x14ac:dyDescent="0.2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12.75" x14ac:dyDescent="0.2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12.75" x14ac:dyDescent="0.2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12.75" x14ac:dyDescent="0.2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12.75" x14ac:dyDescent="0.2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12.75" x14ac:dyDescent="0.2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12.75" x14ac:dyDescent="0.2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12.75" x14ac:dyDescent="0.2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12.75" x14ac:dyDescent="0.2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12.75" x14ac:dyDescent="0.2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12.75" x14ac:dyDescent="0.2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12.75" x14ac:dyDescent="0.2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12.75" x14ac:dyDescent="0.2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12.75" x14ac:dyDescent="0.2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12.75" x14ac:dyDescent="0.2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12.75" x14ac:dyDescent="0.2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12.75" x14ac:dyDescent="0.2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12.75" x14ac:dyDescent="0.2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12.75" x14ac:dyDescent="0.2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12.75" x14ac:dyDescent="0.2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12.75" x14ac:dyDescent="0.2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12.75" x14ac:dyDescent="0.2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12.75" x14ac:dyDescent="0.2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12.75" x14ac:dyDescent="0.2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12.75" x14ac:dyDescent="0.2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12.75" x14ac:dyDescent="0.2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12.75" x14ac:dyDescent="0.2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12.75" x14ac:dyDescent="0.2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12.75" x14ac:dyDescent="0.2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12.75" x14ac:dyDescent="0.2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12.75" x14ac:dyDescent="0.2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12.75" x14ac:dyDescent="0.2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12.75" x14ac:dyDescent="0.2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12.75" x14ac:dyDescent="0.2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12.75" x14ac:dyDescent="0.2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12.75" x14ac:dyDescent="0.2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12.75" x14ac:dyDescent="0.2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12.75" x14ac:dyDescent="0.2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12.75" x14ac:dyDescent="0.2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12.75" x14ac:dyDescent="0.2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12.75" x14ac:dyDescent="0.2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12.75" x14ac:dyDescent="0.2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12.75" x14ac:dyDescent="0.2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12.75" x14ac:dyDescent="0.2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12.75" x14ac:dyDescent="0.2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12.75" x14ac:dyDescent="0.2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12.75" x14ac:dyDescent="0.2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12.75" x14ac:dyDescent="0.2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12.75" x14ac:dyDescent="0.2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12.75" x14ac:dyDescent="0.2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12.75" x14ac:dyDescent="0.2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12.75" x14ac:dyDescent="0.2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12.75" x14ac:dyDescent="0.2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12.75" x14ac:dyDescent="0.2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12.75" x14ac:dyDescent="0.2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12.75" x14ac:dyDescent="0.2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12.75" x14ac:dyDescent="0.2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12.75" x14ac:dyDescent="0.2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12.75" x14ac:dyDescent="0.2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12.75" x14ac:dyDescent="0.2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12.75" x14ac:dyDescent="0.2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12.75" x14ac:dyDescent="0.2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12.75" x14ac:dyDescent="0.2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12.75" x14ac:dyDescent="0.2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12.75" x14ac:dyDescent="0.2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12.75" x14ac:dyDescent="0.2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12.75" x14ac:dyDescent="0.2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12.75" x14ac:dyDescent="0.2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12.75" x14ac:dyDescent="0.2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12.75" x14ac:dyDescent="0.2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12.75" x14ac:dyDescent="0.2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12.75" x14ac:dyDescent="0.2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12.75" x14ac:dyDescent="0.2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12.75" x14ac:dyDescent="0.2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12.75" x14ac:dyDescent="0.2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12.75" x14ac:dyDescent="0.2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12.75" x14ac:dyDescent="0.2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12.75" x14ac:dyDescent="0.2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12.75" x14ac:dyDescent="0.2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12.75" x14ac:dyDescent="0.2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12.75" x14ac:dyDescent="0.2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12.75" x14ac:dyDescent="0.2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12.75" x14ac:dyDescent="0.2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12.75" x14ac:dyDescent="0.2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12.75" x14ac:dyDescent="0.2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12.75" x14ac:dyDescent="0.2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12.75" x14ac:dyDescent="0.2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12.75" x14ac:dyDescent="0.2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12.75" x14ac:dyDescent="0.2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12.75" x14ac:dyDescent="0.2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12.75" x14ac:dyDescent="0.2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12.75" x14ac:dyDescent="0.2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12.75" x14ac:dyDescent="0.2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12.75" x14ac:dyDescent="0.2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12.75" x14ac:dyDescent="0.2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12.75" x14ac:dyDescent="0.2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12.75" x14ac:dyDescent="0.2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12.75" x14ac:dyDescent="0.2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12.75" x14ac:dyDescent="0.2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12.75" x14ac:dyDescent="0.2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12.75" x14ac:dyDescent="0.2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12.75" x14ac:dyDescent="0.2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12.75" x14ac:dyDescent="0.2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12.75" x14ac:dyDescent="0.2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12.75" x14ac:dyDescent="0.2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12.75" x14ac:dyDescent="0.2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12.75" x14ac:dyDescent="0.2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12.75" x14ac:dyDescent="0.2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12.75" x14ac:dyDescent="0.2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12.75" x14ac:dyDescent="0.2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12.75" x14ac:dyDescent="0.2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12.75" x14ac:dyDescent="0.2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12.75" x14ac:dyDescent="0.2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12.75" x14ac:dyDescent="0.2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12.75" x14ac:dyDescent="0.2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12.75" x14ac:dyDescent="0.2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12.75" x14ac:dyDescent="0.2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12.75" x14ac:dyDescent="0.2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12.75" x14ac:dyDescent="0.2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12.75" x14ac:dyDescent="0.2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12.75" x14ac:dyDescent="0.2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12.75" x14ac:dyDescent="0.2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12.75" x14ac:dyDescent="0.2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12.75" x14ac:dyDescent="0.2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12.75" x14ac:dyDescent="0.2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12.75" x14ac:dyDescent="0.2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12.75" x14ac:dyDescent="0.2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12.75" x14ac:dyDescent="0.2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12.75" x14ac:dyDescent="0.2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12.75" x14ac:dyDescent="0.2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12.75" x14ac:dyDescent="0.2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12.75" x14ac:dyDescent="0.2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12.75" x14ac:dyDescent="0.2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12.75" x14ac:dyDescent="0.2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12.75" x14ac:dyDescent="0.2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12.75" x14ac:dyDescent="0.2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12.75" x14ac:dyDescent="0.2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12.75" x14ac:dyDescent="0.2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12.75" x14ac:dyDescent="0.2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12.75" x14ac:dyDescent="0.2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12.75" x14ac:dyDescent="0.2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12.75" x14ac:dyDescent="0.2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12.75" x14ac:dyDescent="0.2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12.75" x14ac:dyDescent="0.2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12.75" x14ac:dyDescent="0.2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12.75" x14ac:dyDescent="0.2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12.75" x14ac:dyDescent="0.2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12.75" x14ac:dyDescent="0.2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12.75" x14ac:dyDescent="0.2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12.75" x14ac:dyDescent="0.2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12.75" x14ac:dyDescent="0.2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12.75" x14ac:dyDescent="0.2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12.75" x14ac:dyDescent="0.2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12.75" x14ac:dyDescent="0.2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12.75" x14ac:dyDescent="0.2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12.75" x14ac:dyDescent="0.2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12.75" x14ac:dyDescent="0.2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12.75" x14ac:dyDescent="0.2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12.75" x14ac:dyDescent="0.2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12.75" x14ac:dyDescent="0.2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12.75" x14ac:dyDescent="0.2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12.75" x14ac:dyDescent="0.2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12.75" x14ac:dyDescent="0.2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12.75" x14ac:dyDescent="0.2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12.75" x14ac:dyDescent="0.2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12.75" x14ac:dyDescent="0.2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12.75" x14ac:dyDescent="0.2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12.75" x14ac:dyDescent="0.2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12.75" x14ac:dyDescent="0.2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12.75" x14ac:dyDescent="0.2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12.75" x14ac:dyDescent="0.2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12.75" x14ac:dyDescent="0.2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12.75" x14ac:dyDescent="0.2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12.75" x14ac:dyDescent="0.2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12.75" x14ac:dyDescent="0.2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12.75" x14ac:dyDescent="0.2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12.75" x14ac:dyDescent="0.2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12.75" x14ac:dyDescent="0.2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12.75" x14ac:dyDescent="0.2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12.75" x14ac:dyDescent="0.2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12.75" x14ac:dyDescent="0.2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12.75" x14ac:dyDescent="0.2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12.75" x14ac:dyDescent="0.2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12.75" x14ac:dyDescent="0.2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12.75" x14ac:dyDescent="0.2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12.75" x14ac:dyDescent="0.2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12.75" x14ac:dyDescent="0.2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12.75" x14ac:dyDescent="0.2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12.75" x14ac:dyDescent="0.2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12.75" x14ac:dyDescent="0.2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12.75" x14ac:dyDescent="0.2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12.75" x14ac:dyDescent="0.2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12.75" x14ac:dyDescent="0.2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12.75" x14ac:dyDescent="0.2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12.75" x14ac:dyDescent="0.2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12.75" x14ac:dyDescent="0.2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12.75" x14ac:dyDescent="0.2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12.75" x14ac:dyDescent="0.2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12.75" x14ac:dyDescent="0.2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12.75" x14ac:dyDescent="0.2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12.75" x14ac:dyDescent="0.2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12.75" x14ac:dyDescent="0.2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12.75" x14ac:dyDescent="0.2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12.75" x14ac:dyDescent="0.2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12.75" x14ac:dyDescent="0.2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12.75" x14ac:dyDescent="0.2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12.75" x14ac:dyDescent="0.2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12.75" x14ac:dyDescent="0.2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12.75" x14ac:dyDescent="0.2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12.75" x14ac:dyDescent="0.2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12.75" x14ac:dyDescent="0.2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12.75" x14ac:dyDescent="0.2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12.75" x14ac:dyDescent="0.2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12.75" x14ac:dyDescent="0.2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12.75" x14ac:dyDescent="0.2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12.75" x14ac:dyDescent="0.2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.75" x14ac:dyDescent="0.2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12.75" x14ac:dyDescent="0.2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12.75" x14ac:dyDescent="0.2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12.75" x14ac:dyDescent="0.2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12.75" x14ac:dyDescent="0.2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12.75" x14ac:dyDescent="0.2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12.75" x14ac:dyDescent="0.2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12.75" x14ac:dyDescent="0.2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12.75" x14ac:dyDescent="0.2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12.75" x14ac:dyDescent="0.2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12.75" x14ac:dyDescent="0.2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12.75" x14ac:dyDescent="0.2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12.75" x14ac:dyDescent="0.2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12.75" x14ac:dyDescent="0.2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12.75" x14ac:dyDescent="0.2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12.75" x14ac:dyDescent="0.2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12.75" x14ac:dyDescent="0.2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12.75" x14ac:dyDescent="0.2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12.75" x14ac:dyDescent="0.2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12.75" x14ac:dyDescent="0.2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12.75" x14ac:dyDescent="0.2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12.75" x14ac:dyDescent="0.2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12.75" x14ac:dyDescent="0.2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12.75" x14ac:dyDescent="0.2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12.75" x14ac:dyDescent="0.2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12.75" x14ac:dyDescent="0.2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12.75" x14ac:dyDescent="0.2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12.75" x14ac:dyDescent="0.2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12.75" x14ac:dyDescent="0.2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12.75" x14ac:dyDescent="0.2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12.75" x14ac:dyDescent="0.2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12.75" x14ac:dyDescent="0.2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12.75" x14ac:dyDescent="0.2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12.75" x14ac:dyDescent="0.2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12.75" x14ac:dyDescent="0.2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12.75" x14ac:dyDescent="0.2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12.75" x14ac:dyDescent="0.2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12.75" x14ac:dyDescent="0.2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12.75" x14ac:dyDescent="0.2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12.75" x14ac:dyDescent="0.2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12.75" x14ac:dyDescent="0.2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12.75" x14ac:dyDescent="0.2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12.75" x14ac:dyDescent="0.2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12.75" x14ac:dyDescent="0.2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12.75" x14ac:dyDescent="0.2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12.75" x14ac:dyDescent="0.2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12.75" x14ac:dyDescent="0.2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12.75" x14ac:dyDescent="0.2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12.75" x14ac:dyDescent="0.2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12.75" x14ac:dyDescent="0.2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12.75" x14ac:dyDescent="0.2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2.75" x14ac:dyDescent="0.2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12.75" x14ac:dyDescent="0.2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12.75" x14ac:dyDescent="0.2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12.75" x14ac:dyDescent="0.2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12.75" x14ac:dyDescent="0.2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12.75" x14ac:dyDescent="0.2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12.75" x14ac:dyDescent="0.2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12.75" x14ac:dyDescent="0.2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12.75" x14ac:dyDescent="0.2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12.75" x14ac:dyDescent="0.2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12.75" x14ac:dyDescent="0.2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12.75" x14ac:dyDescent="0.2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12.75" x14ac:dyDescent="0.2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12.75" x14ac:dyDescent="0.2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12.75" x14ac:dyDescent="0.2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12.75" x14ac:dyDescent="0.2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12.75" x14ac:dyDescent="0.2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12.75" x14ac:dyDescent="0.2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12.75" x14ac:dyDescent="0.2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12.75" x14ac:dyDescent="0.2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12.75" x14ac:dyDescent="0.2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12.75" x14ac:dyDescent="0.2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12.75" x14ac:dyDescent="0.2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12.75" x14ac:dyDescent="0.2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12.75" x14ac:dyDescent="0.2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12.75" x14ac:dyDescent="0.2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12.75" x14ac:dyDescent="0.2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12.75" x14ac:dyDescent="0.2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12.75" x14ac:dyDescent="0.2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12.75" x14ac:dyDescent="0.2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12.75" x14ac:dyDescent="0.2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12.75" x14ac:dyDescent="0.2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12.75" x14ac:dyDescent="0.2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12.75" x14ac:dyDescent="0.2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12.75" x14ac:dyDescent="0.2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12.75" x14ac:dyDescent="0.2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12.75" x14ac:dyDescent="0.2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12.75" x14ac:dyDescent="0.2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</sheetData>
  <pageMargins left="0.31496062992125984" right="0.31496062992125984" top="0.78740157480314965" bottom="0.78740157480314965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Página1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User</cp:lastModifiedBy>
  <cp:lastPrinted>2024-05-16T12:28:01Z</cp:lastPrinted>
  <dcterms:created xsi:type="dcterms:W3CDTF">2022-05-20T14:40:21Z</dcterms:created>
  <dcterms:modified xsi:type="dcterms:W3CDTF">2024-08-02T14:08:32Z</dcterms:modified>
</cp:coreProperties>
</file>