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ORNAMENTAÇÃO\"/>
    </mc:Choice>
  </mc:AlternateContent>
  <bookViews>
    <workbookView xWindow="3780" yWindow="0" windowWidth="27855" windowHeight="12015"/>
  </bookViews>
  <sheets>
    <sheet name="Planilha1" sheetId="1" r:id="rId1"/>
    <sheet name="Planilha2" sheetId="2" r:id="rId2"/>
    <sheet name="Planilha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  <c r="E38" i="1"/>
  <c r="F38" i="1"/>
  <c r="G38" i="1"/>
  <c r="Q40" i="1" l="1"/>
  <c r="P40" i="1"/>
  <c r="O40" i="1"/>
  <c r="N40" i="1"/>
  <c r="M40" i="1"/>
  <c r="N38" i="1"/>
  <c r="O38" i="1"/>
  <c r="P38" i="1"/>
  <c r="M38" i="1"/>
  <c r="M3" i="1"/>
  <c r="N3" i="1"/>
  <c r="O3" i="1"/>
  <c r="P3" i="1"/>
  <c r="M4" i="1"/>
  <c r="N4" i="1"/>
  <c r="O4" i="1"/>
  <c r="P4" i="1"/>
  <c r="M5" i="1"/>
  <c r="N5" i="1"/>
  <c r="O5" i="1"/>
  <c r="P5" i="1"/>
  <c r="M6" i="1"/>
  <c r="N6" i="1"/>
  <c r="O6" i="1"/>
  <c r="P6" i="1"/>
  <c r="M7" i="1"/>
  <c r="N7" i="1"/>
  <c r="O7" i="1"/>
  <c r="P7" i="1"/>
  <c r="M8" i="1"/>
  <c r="N8" i="1"/>
  <c r="O8" i="1"/>
  <c r="P8" i="1"/>
  <c r="M9" i="1"/>
  <c r="N9" i="1"/>
  <c r="O9" i="1"/>
  <c r="P9" i="1"/>
  <c r="M10" i="1"/>
  <c r="N10" i="1"/>
  <c r="O10" i="1"/>
  <c r="P10" i="1"/>
  <c r="M11" i="1"/>
  <c r="N11" i="1"/>
  <c r="O11" i="1"/>
  <c r="P11" i="1"/>
  <c r="M12" i="1"/>
  <c r="N12" i="1"/>
  <c r="O12" i="1"/>
  <c r="P12" i="1"/>
  <c r="M13" i="1"/>
  <c r="N13" i="1"/>
  <c r="O13" i="1"/>
  <c r="P13" i="1"/>
  <c r="M14" i="1"/>
  <c r="N14" i="1"/>
  <c r="O14" i="1"/>
  <c r="P14" i="1"/>
  <c r="M15" i="1"/>
  <c r="N15" i="1"/>
  <c r="O15" i="1"/>
  <c r="P15" i="1"/>
  <c r="M16" i="1"/>
  <c r="N16" i="1"/>
  <c r="O16" i="1"/>
  <c r="P16" i="1"/>
  <c r="M17" i="1"/>
  <c r="N17" i="1"/>
  <c r="O17" i="1"/>
  <c r="P17" i="1"/>
  <c r="M18" i="1"/>
  <c r="N18" i="1"/>
  <c r="O18" i="1"/>
  <c r="P18" i="1"/>
  <c r="M19" i="1"/>
  <c r="N19" i="1"/>
  <c r="O19" i="1"/>
  <c r="P19" i="1"/>
  <c r="M20" i="1"/>
  <c r="N20" i="1"/>
  <c r="O20" i="1"/>
  <c r="P20" i="1"/>
  <c r="M21" i="1"/>
  <c r="N21" i="1"/>
  <c r="O21" i="1"/>
  <c r="P21" i="1"/>
  <c r="M22" i="1"/>
  <c r="N22" i="1"/>
  <c r="O22" i="1"/>
  <c r="P22" i="1"/>
  <c r="M23" i="1"/>
  <c r="N23" i="1"/>
  <c r="O23" i="1"/>
  <c r="P23" i="1"/>
  <c r="M24" i="1"/>
  <c r="N24" i="1"/>
  <c r="O24" i="1"/>
  <c r="P24" i="1"/>
  <c r="M25" i="1"/>
  <c r="N25" i="1"/>
  <c r="O25" i="1"/>
  <c r="P25" i="1"/>
  <c r="M26" i="1"/>
  <c r="N26" i="1"/>
  <c r="O26" i="1"/>
  <c r="P26" i="1"/>
  <c r="M27" i="1"/>
  <c r="N27" i="1"/>
  <c r="O27" i="1"/>
  <c r="P27" i="1"/>
  <c r="M28" i="1"/>
  <c r="N28" i="1"/>
  <c r="O28" i="1"/>
  <c r="P28" i="1"/>
  <c r="M29" i="1"/>
  <c r="N29" i="1"/>
  <c r="O29" i="1"/>
  <c r="P29" i="1"/>
  <c r="M30" i="1"/>
  <c r="N30" i="1"/>
  <c r="O30" i="1"/>
  <c r="P30" i="1"/>
  <c r="M31" i="1"/>
  <c r="N31" i="1"/>
  <c r="O31" i="1"/>
  <c r="P31" i="1"/>
  <c r="M32" i="1"/>
  <c r="N32" i="1"/>
  <c r="O32" i="1"/>
  <c r="P32" i="1"/>
  <c r="M33" i="1"/>
  <c r="N33" i="1"/>
  <c r="O33" i="1"/>
  <c r="P33" i="1"/>
  <c r="M34" i="1"/>
  <c r="N34" i="1"/>
  <c r="O34" i="1"/>
  <c r="P34" i="1"/>
  <c r="M35" i="1"/>
  <c r="N35" i="1"/>
  <c r="O35" i="1"/>
  <c r="P35" i="1"/>
  <c r="M36" i="1"/>
  <c r="N36" i="1"/>
  <c r="O36" i="1"/>
  <c r="P36" i="1"/>
  <c r="M37" i="1"/>
  <c r="N37" i="1"/>
  <c r="O37" i="1"/>
  <c r="P37" i="1"/>
  <c r="P2" i="1"/>
  <c r="O2" i="1"/>
  <c r="N2" i="1"/>
  <c r="M2" i="1"/>
  <c r="H38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2" i="1"/>
  <c r="K38" i="1" l="1"/>
  <c r="F38" i="3" l="1"/>
  <c r="L10" i="2" l="1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9" i="2"/>
  <c r="L45" i="2" s="1"/>
  <c r="J45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10" i="2"/>
  <c r="H45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9" i="2"/>
  <c r="F45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10" i="2"/>
  <c r="J9" i="2"/>
  <c r="F9" i="2"/>
</calcChain>
</file>

<file path=xl/sharedStrings.xml><?xml version="1.0" encoding="utf-8"?>
<sst xmlns="http://schemas.openxmlformats.org/spreadsheetml/2006/main" count="278" uniqueCount="84">
  <si>
    <t xml:space="preserve">item </t>
  </si>
  <si>
    <t xml:space="preserve">Descrição </t>
  </si>
  <si>
    <t xml:space="preserve">ADM </t>
  </si>
  <si>
    <t xml:space="preserve">SAÚDE </t>
  </si>
  <si>
    <t xml:space="preserve">ASSITÊNCIA </t>
  </si>
  <si>
    <t>EDUCAÇÃO</t>
  </si>
  <si>
    <t xml:space="preserve">TOTAL GERAL </t>
  </si>
  <si>
    <t>PAINEL DE TECIDO 3 METROS: forrado com MDF ou ferro galvanizado, mistura textura ou usar tecidos com balões; modelo/estilo a ser definido de acordo com o evento. (entregar montado no local)</t>
  </si>
  <si>
    <t>PAINEL DE TECIDO 6 METROS: forrado com MDF ou ferro galvanizado, mistura textura ou usar tecidos com balões; modelo/estilo a ser definido de acordo com o evento. (entregar montado no local)</t>
  </si>
  <si>
    <t>PAINEL DE TECIDO 10 METROS: forrado com MDF ou ferro galvanizado, mistura textura ou usar tecidos com balões; modelo/estilo a ser definido de acordo com o evento. (entregar montado no local)</t>
  </si>
  <si>
    <t>PAINEL DE TECIDO 8 METROS: forrado com MDF ou ferro galvanizado, com carpete, mistura textura ou usar tecidos com balões; modelo/estilo a ser definido de acordo com o evento. (Entregar montado no local)</t>
  </si>
  <si>
    <t>PAINEL DE BALÃO: tela de ferro, cada unidade mede 1,80x2,0cm. com cores de balões a ser definida pelo solicitante. (entregar montado no local).</t>
  </si>
  <si>
    <t>PONTO DE FOTOS: com poltrona, aparador em MDF, arranjo de flores artificiais, tapete felpudo com tamanho a ser definido pelo solicitante, tecido e cor a definir de acordo com o evento. (entregar montado no local).</t>
  </si>
  <si>
    <t>CONJUNTO DE MESA REDONDA: com 8 cadeiras de plástico, 01 mesas redondas de MDF, 01 forros de mesa tamanho 2,60x2,60 redondos. (entregar no local do evento).</t>
  </si>
  <si>
    <t>CJ.</t>
  </si>
  <si>
    <t xml:space="preserve">TAPETE FELPUDO 2,00x3,00: Pelo alto; para revestimento de áreas internas COR a definir no ato da contratação.  </t>
  </si>
  <si>
    <t>ALUGUEL DE CADEIRAS: em plástico branco tipo buffet com pé de borracha. (entregar no local do evento).</t>
  </si>
  <si>
    <t>CARPETES TIPO PASSARELA 15M, para revestimento de áreas internas COR a definir no ato da contratação.</t>
  </si>
  <si>
    <t>ARRANJO DE FLORES NATURAIS BOLA BELGA: Tamanho do pote: 20 cm de diâmetro x 18 cm de altura; Altura aproximada da planta: 30 cm; cor a ser definida.</t>
  </si>
  <si>
    <t>POLTRONA: decoração ou em modelo/estilo a ser definido pelo solicitante.</t>
  </si>
  <si>
    <t>MESA DE AUTORIDADES 6 METROS: com 2 arranjos de flores artificiais; com tecido ou em modelo/estilo a ser definido de acordo com o evento.</t>
  </si>
  <si>
    <t>MESA DE AUTORIDADES 10 METROS: com 2 arranjos de flores artificiais; com tecido ou em modelo/estilo a ser definido de acordo com o evento.</t>
  </si>
  <si>
    <t>CAPA PARA CADEIRAS DE PLÁSTICO: Medida: 0,43 X 0,44 X 0,49, composição tecido 100% poliéster microfibra.</t>
  </si>
  <si>
    <t>MESA QUADRADA: mesa de plástico quadrada.</t>
  </si>
  <si>
    <t>FORROS DE MESA QUADRADA: cores diversas, conforme solicitação do contratante.</t>
  </si>
  <si>
    <t>ARCOS DE BALÕES: em metal, medindo aproximadamente 2,5mt, com balões incluso.</t>
  </si>
  <si>
    <t>FORROS DE MESA REDONDA: cores diversas, conforme solicitação do contratante.</t>
  </si>
  <si>
    <t>PAINEL OVAL: Medidas 1,20x1,80 m , forrado com tecido, cor a definir, com arco de  balões no painel, modelo/estilo a ser definido de acordo com o evento</t>
  </si>
  <si>
    <t>PAINEL REDONDO: Medidas:2,50x2,50 m, forrado com tecido, cor a definir de acordo com o evento</t>
  </si>
  <si>
    <t>PAINEL REDONDO: Medidas: arco de ferro 1,50x1,50 m, tecido sublimado, com arco de balões</t>
  </si>
  <si>
    <t>KIT 3 CILINDROS: em MDF, forrado com tecido, cor a definir</t>
  </si>
  <si>
    <t>Kit.</t>
  </si>
  <si>
    <t>Kit 3 MESINHAS DE FERRO: grande, média e pequena</t>
  </si>
  <si>
    <t xml:space="preserve">Kit 3 MESINHAS DE MADEIRA : 1 Grande: 1,00x0,50; 2 Menores 40c40  e 50 x50 </t>
  </si>
  <si>
    <t>MESA DE FIBRA RETANGULAR: Medidas 3,00x1,00, cor: dourado</t>
  </si>
  <si>
    <t>MESA DE FIBRA REDONDA: Medidas 1,50x1,50, cor: dourado</t>
  </si>
  <si>
    <t>APARADOR DE FIBRA: retangular 1,50 x 0,50 cm, cor: dourado</t>
  </si>
  <si>
    <t>APARADOR DE  MADEIRA: retangular 1,00 x 0,35 cm</t>
  </si>
  <si>
    <t>POLTRONA ENTALHADA INFANTIL: com braço, estrutura em madeira maciça de Caxeta, tecido em suede, veludo ou courino,</t>
  </si>
  <si>
    <t>CADEIRAS TIFFANY INFANTIL: Polipropileno Estrutura e cor escolher de acordo com o evento.</t>
  </si>
  <si>
    <t>MESA PROVENÇAL 2 METROS</t>
  </si>
  <si>
    <t>CONJUNTO DE MESAS REDONDA: com 6 cadeiras de plástico com capas, 01 mesas redondas de MDF, 01 forros de mesa tamanho 2,60x2,60 redondos. Cores a ser definido de acordo com o evento.</t>
  </si>
  <si>
    <t>UND.</t>
  </si>
  <si>
    <t>ARRANJOS DE FLORES ARTIFICIAIS: para mesa diretora com flores e folhagens e retirada após o evento</t>
  </si>
  <si>
    <t>MESA DE AUTORIDADES 3 METROS: com 1 arranjo de flor artificial; com tecido ou em modelo/estilo a ser definido de acordo com o evento</t>
  </si>
  <si>
    <r>
      <t>PONTO DE ENTRADA:</t>
    </r>
    <r>
      <rPr>
        <b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Painel de boas-vindas, carpete, vaso de flores, mesa, poltrona, lustre. Mistura textura ou usar tecidos com balões; modelo/estilo a ser definido de acordo com o evento. (Entregar montado no local</t>
    </r>
  </si>
  <si>
    <t>ESTADO DO TOCANTINS</t>
  </si>
  <si>
    <t>MUNICÍPIO DE BANDEIRANTES DO TOCANTINS-TO</t>
  </si>
  <si>
    <t>Estimativa de Preço de Mercado</t>
  </si>
  <si>
    <t>COTAÇÃO Nº 01                                CNPJ:46.312.749/0001-75</t>
  </si>
  <si>
    <t>COTAÇÃO Nº 02                CNPJ:58.946.240/0001-63</t>
  </si>
  <si>
    <t>COTAÇÃO Nº 03                BANCO DE PREÇO</t>
  </si>
  <si>
    <t>MÉDIA</t>
  </si>
  <si>
    <t>ITEM</t>
  </si>
  <si>
    <t>DESCRIMINAÇÃO</t>
  </si>
  <si>
    <t>UNID.</t>
  </si>
  <si>
    <t>QUA.</t>
  </si>
  <si>
    <t>V. UNIT.</t>
  </si>
  <si>
    <t>V. TOTAL</t>
  </si>
  <si>
    <t xml:space="preserve">V. TOTAL </t>
  </si>
  <si>
    <t>V. UNIT MED.</t>
  </si>
  <si>
    <t>V. TOTAL MED.</t>
  </si>
  <si>
    <t>total=</t>
  </si>
  <si>
    <t>valor total=</t>
  </si>
  <si>
    <r>
      <t>Bandeirantes do Tocantins/TO, 14 de abril</t>
    </r>
    <r>
      <rPr>
        <sz val="10"/>
        <rFont val="Arial"/>
        <family val="2"/>
      </rPr>
      <t xml:space="preserve"> </t>
    </r>
    <r>
      <rPr>
        <sz val="12"/>
        <rFont val="Arial"/>
        <family val="2"/>
      </rPr>
      <t>de 2026</t>
    </r>
  </si>
  <si>
    <t>Jucélio Dantas de Macêdo</t>
  </si>
  <si>
    <t>Savio Jose Dos Reis Rosa</t>
  </si>
  <si>
    <t>Secr. Municipal de Administração e planejamento</t>
  </si>
  <si>
    <t>Fundo Municipal de Saúde</t>
  </si>
  <si>
    <t>Responsável pela Demanda</t>
  </si>
  <si>
    <t>Ana Paula dos Santos Borges</t>
  </si>
  <si>
    <t xml:space="preserve">Maria Das Dores Ferreira da Silva Alves </t>
  </si>
  <si>
    <t>Fundo Municipal de Assistência Social</t>
  </si>
  <si>
    <t>Fundo Municipal de Educação</t>
  </si>
  <si>
    <t xml:space="preserve">Responsável pela Demanda </t>
  </si>
  <si>
    <t>Valor total=</t>
  </si>
  <si>
    <t>VALOR TOTAL</t>
  </si>
  <si>
    <t>TOTAL</t>
  </si>
  <si>
    <t>VALOR</t>
  </si>
  <si>
    <t>%</t>
  </si>
  <si>
    <t>adm</t>
  </si>
  <si>
    <t>saude</t>
  </si>
  <si>
    <t xml:space="preserve">assitencia </t>
  </si>
  <si>
    <t>educação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</si>
</sst>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R$&quot;\ #,##0.00;[Red]\-&quot;R$&quot;\ #,##0.00"/>
    <numFmt numFmtId="164" formatCode="&quot;R$&quot;\ #,##0.00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l"/>
    </font>
    <font>
      <b/>
      <sz val="11"/>
      <color theme="1"/>
      <name val="Arial"/>
      <family val="2"/>
    </font>
    <font>
      <b/>
      <u/>
      <sz val="18"/>
      <color theme="1"/>
      <name val="Arial"/>
      <family val="2"/>
    </font>
    <font>
      <b/>
      <sz val="12"/>
      <name val="Arial"/>
      <family val="2"/>
    </font>
    <font>
      <sz val="11"/>
      <name val="Calibri"/>
      <family val="2"/>
    </font>
    <font>
      <b/>
      <sz val="12"/>
      <color rgb="FF000000"/>
      <name val="Arial"/>
      <family val="2"/>
    </font>
    <font>
      <b/>
      <u/>
      <sz val="12"/>
      <color theme="1"/>
      <name val="Arial"/>
      <family val="2"/>
    </font>
    <font>
      <b/>
      <sz val="18"/>
      <name val="Arial"/>
      <family val="2"/>
    </font>
    <font>
      <b/>
      <sz val="11"/>
      <color rgb="FFFF0000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1"/>
      <color rgb="FFFF0000"/>
      <name val="Arial"/>
      <family val="2"/>
    </font>
    <font>
      <sz val="12"/>
      <color rgb="FFFF0000"/>
      <name val="Arial"/>
      <family val="2"/>
    </font>
    <font>
      <b/>
      <sz val="14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name val="Calibri"/>
      <family val="2"/>
      <scheme val="minor"/>
    </font>
    <font>
      <sz val="12"/>
      <color theme="1"/>
      <name val="Arial Black"/>
      <family val="2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104">
    <xf numFmtId="0" fontId="0" fillId="0" borderId="0" xfId="0"/>
    <xf numFmtId="0" fontId="0" fillId="8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6" fillId="0" borderId="1" xfId="0" applyFont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/>
    </xf>
    <xf numFmtId="0" fontId="9" fillId="9" borderId="0" xfId="0" applyFont="1" applyFill="1" applyBorder="1" applyAlignment="1">
      <alignment horizontal="center" vertical="center" wrapText="1"/>
    </xf>
    <xf numFmtId="0" fontId="9" fillId="9" borderId="0" xfId="0" applyFont="1" applyFill="1" applyBorder="1" applyAlignment="1">
      <alignment horizontal="center" vertical="center"/>
    </xf>
    <xf numFmtId="164" fontId="9" fillId="9" borderId="0" xfId="0" applyNumberFormat="1" applyFont="1" applyFill="1" applyBorder="1" applyAlignment="1">
      <alignment horizontal="center" vertical="center"/>
    </xf>
    <xf numFmtId="0" fontId="4" fillId="9" borderId="1" xfId="1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164" fontId="1" fillId="0" borderId="0" xfId="0" applyNumberFormat="1" applyFont="1"/>
    <xf numFmtId="164" fontId="13" fillId="9" borderId="0" xfId="0" applyNumberFormat="1" applyFont="1" applyFill="1" applyBorder="1" applyAlignment="1">
      <alignment horizontal="center" vertical="center" wrapText="1"/>
    </xf>
    <xf numFmtId="164" fontId="5" fillId="10" borderId="1" xfId="0" applyNumberFormat="1" applyFont="1" applyFill="1" applyBorder="1" applyAlignment="1">
      <alignment horizontal="center" vertical="center" wrapText="1"/>
    </xf>
    <xf numFmtId="164" fontId="5" fillId="9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4" fontId="13" fillId="9" borderId="0" xfId="0" applyNumberFormat="1" applyFont="1" applyFill="1" applyBorder="1" applyAlignment="1">
      <alignment horizontal="center" vertical="center"/>
    </xf>
    <xf numFmtId="164" fontId="5" fillId="10" borderId="1" xfId="0" applyNumberFormat="1" applyFont="1" applyFill="1" applyBorder="1" applyAlignment="1">
      <alignment horizontal="center" vertical="center"/>
    </xf>
    <xf numFmtId="164" fontId="5" fillId="9" borderId="1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164" fontId="15" fillId="0" borderId="0" xfId="0" applyNumberFormat="1" applyFont="1"/>
    <xf numFmtId="164" fontId="6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0" fontId="16" fillId="0" borderId="0" xfId="0" applyFont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wrapText="1"/>
    </xf>
    <xf numFmtId="164" fontId="18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164" fontId="2" fillId="0" borderId="0" xfId="0" applyNumberFormat="1" applyFont="1"/>
    <xf numFmtId="0" fontId="2" fillId="0" borderId="0" xfId="0" applyFont="1" applyAlignment="1">
      <alignment wrapText="1"/>
    </xf>
    <xf numFmtId="0" fontId="1" fillId="10" borderId="0" xfId="0" applyFont="1" applyFill="1"/>
    <xf numFmtId="0" fontId="0" fillId="10" borderId="1" xfId="0" applyFill="1" applyBorder="1"/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164" fontId="3" fillId="0" borderId="1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64" fontId="0" fillId="0" borderId="0" xfId="0" applyNumberForma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/>
    <xf numFmtId="8" fontId="12" fillId="0" borderId="1" xfId="0" applyNumberFormat="1" applyFont="1" applyBorder="1" applyAlignment="1">
      <alignment horizontal="center" vertical="center"/>
    </xf>
    <xf numFmtId="8" fontId="0" fillId="0" borderId="0" xfId="0" applyNumberFormat="1"/>
    <xf numFmtId="0" fontId="20" fillId="0" borderId="3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8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8" fontId="3" fillId="0" borderId="0" xfId="0" applyNumberFormat="1" applyFont="1"/>
    <xf numFmtId="8" fontId="3" fillId="0" borderId="1" xfId="0" applyNumberFormat="1" applyFont="1" applyBorder="1" applyAlignment="1">
      <alignment horizontal="center" vertical="center"/>
    </xf>
    <xf numFmtId="8" fontId="21" fillId="0" borderId="0" xfId="0" applyNumberFormat="1" applyFont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2" fontId="23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8" fontId="0" fillId="0" borderId="0" xfId="0" applyNumberFormat="1" applyBorder="1"/>
    <xf numFmtId="164" fontId="21" fillId="0" borderId="1" xfId="0" applyNumberFormat="1" applyFont="1" applyBorder="1" applyAlignment="1">
      <alignment horizontal="center" vertical="center" wrapText="1"/>
    </xf>
    <xf numFmtId="164" fontId="5" fillId="10" borderId="1" xfId="0" applyNumberFormat="1" applyFont="1" applyFill="1" applyBorder="1"/>
    <xf numFmtId="0" fontId="5" fillId="10" borderId="1" xfId="0" applyFont="1" applyFill="1" applyBorder="1" applyAlignment="1">
      <alignment horizontal="center" vertical="center" wrapText="1"/>
    </xf>
    <xf numFmtId="164" fontId="5" fillId="0" borderId="1" xfId="0" applyNumberFormat="1" applyFont="1" applyBorder="1"/>
    <xf numFmtId="164" fontId="21" fillId="0" borderId="1" xfId="0" applyNumberFormat="1" applyFont="1" applyBorder="1"/>
    <xf numFmtId="0" fontId="5" fillId="10" borderId="1" xfId="0" applyFont="1" applyFill="1" applyBorder="1"/>
    <xf numFmtId="0" fontId="12" fillId="9" borderId="1" xfId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wrapText="1"/>
    </xf>
    <xf numFmtId="0" fontId="2" fillId="9" borderId="4" xfId="0" applyFont="1" applyFill="1" applyBorder="1" applyAlignment="1">
      <alignment horizontal="center"/>
    </xf>
    <xf numFmtId="0" fontId="2" fillId="9" borderId="0" xfId="0" applyFont="1" applyFill="1" applyBorder="1" applyAlignment="1">
      <alignment horizontal="center"/>
    </xf>
    <xf numFmtId="0" fontId="8" fillId="9" borderId="4" xfId="0" applyFont="1" applyFill="1" applyBorder="1" applyAlignment="1">
      <alignment horizontal="center"/>
    </xf>
    <xf numFmtId="0" fontId="8" fillId="9" borderId="0" xfId="0" applyFont="1" applyFill="1" applyBorder="1" applyAlignment="1">
      <alignment horizontal="center"/>
    </xf>
    <xf numFmtId="0" fontId="9" fillId="9" borderId="4" xfId="0" applyFont="1" applyFill="1" applyBorder="1" applyAlignment="1">
      <alignment horizontal="center" vertical="center"/>
    </xf>
    <xf numFmtId="0" fontId="9" fillId="9" borderId="0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164" fontId="10" fillId="4" borderId="2" xfId="0" applyNumberFormat="1" applyFont="1" applyFill="1" applyBorder="1" applyAlignment="1">
      <alignment horizontal="center" vertical="center" wrapText="1"/>
    </xf>
    <xf numFmtId="164" fontId="10" fillId="4" borderId="3" xfId="0" applyNumberFormat="1" applyFont="1" applyFill="1" applyBorder="1" applyAlignment="1">
      <alignment horizontal="center" vertical="center" wrapText="1"/>
    </xf>
    <xf numFmtId="0" fontId="14" fillId="12" borderId="2" xfId="0" applyFont="1" applyFill="1" applyBorder="1" applyAlignment="1">
      <alignment horizontal="center" vertical="center" wrapText="1"/>
    </xf>
    <xf numFmtId="0" fontId="14" fillId="1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319087</xdr:colOff>
      <xdr:row>0</xdr:row>
      <xdr:rowOff>135731</xdr:rowOff>
    </xdr:from>
    <xdr:to>
      <xdr:col>1</xdr:col>
      <xdr:colOff>1049734</xdr:colOff>
      <xdr:row>4</xdr:row>
      <xdr:rowOff>163908</xdr:rowOff>
    </xdr:to>
    <xdr:pic>
      <xdr:nvPicPr>
        <xdr:cNvPr id="6" name="Imagem 5" descr="C:\Users\User\Downloads\Emblemas Bandeirantes - TO\Emblemas Bandeirantes - TO\LOGO ASSISTÊNCIA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087" y="135731"/>
          <a:ext cx="1359297" cy="82827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295275</xdr:colOff>
      <xdr:row>4</xdr:row>
      <xdr:rowOff>290512</xdr:rowOff>
    </xdr:from>
    <xdr:to>
      <xdr:col>1</xdr:col>
      <xdr:colOff>1306510</xdr:colOff>
      <xdr:row>6</xdr:row>
      <xdr:rowOff>504825</xdr:rowOff>
    </xdr:to>
    <xdr:pic>
      <xdr:nvPicPr>
        <xdr:cNvPr id="7" name="Imagem 6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1090612"/>
          <a:ext cx="1639885" cy="957263"/>
        </a:xfrm>
        <a:prstGeom prst="rect">
          <a:avLst/>
        </a:prstGeom>
      </xdr:spPr>
    </xdr:pic>
    <xdr:clientData/>
  </xdr:twoCellAnchor>
  <xdr:twoCellAnchor editAs="oneCell">
    <xdr:from>
      <xdr:col>1</xdr:col>
      <xdr:colOff>2047874</xdr:colOff>
      <xdr:row>4</xdr:row>
      <xdr:rowOff>285750</xdr:rowOff>
    </xdr:from>
    <xdr:to>
      <xdr:col>1</xdr:col>
      <xdr:colOff>3552825</xdr:colOff>
      <xdr:row>6</xdr:row>
      <xdr:rowOff>495300</xdr:rowOff>
    </xdr:to>
    <xdr:pic>
      <xdr:nvPicPr>
        <xdr:cNvPr id="8" name="Imagem 7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7474" y="1085850"/>
          <a:ext cx="1504951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2053829</xdr:colOff>
      <xdr:row>0</xdr:row>
      <xdr:rowOff>49214</xdr:rowOff>
    </xdr:from>
    <xdr:to>
      <xdr:col>1</xdr:col>
      <xdr:colOff>3257550</xdr:colOff>
      <xdr:row>4</xdr:row>
      <xdr:rowOff>114300</xdr:rowOff>
    </xdr:to>
    <xdr:pic>
      <xdr:nvPicPr>
        <xdr:cNvPr id="9" name="Imagem 8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3429" y="49214"/>
          <a:ext cx="1203721" cy="8651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5"/>
  <sheetViews>
    <sheetView tabSelected="1" topLeftCell="I28" zoomScale="87" zoomScaleNormal="87" workbookViewId="0">
      <selection activeCell="D39" sqref="D39"/>
    </sheetView>
  </sheetViews>
  <sheetFormatPr defaultRowHeight="15.75"/>
  <cols>
    <col min="1" max="1" width="9.140625" style="60"/>
    <col min="2" max="2" width="41.140625" style="63" customWidth="1"/>
    <col min="3" max="3" width="10.140625" style="62" customWidth="1"/>
    <col min="4" max="4" width="11.5703125" style="61" customWidth="1"/>
    <col min="5" max="5" width="12.85546875" style="61" customWidth="1"/>
    <col min="6" max="6" width="19.85546875" style="61" customWidth="1"/>
    <col min="7" max="7" width="14.7109375" style="61" customWidth="1"/>
    <col min="8" max="8" width="17.85546875" style="61" bestFit="1" customWidth="1"/>
    <col min="10" max="10" width="12" style="17" bestFit="1" customWidth="1"/>
    <col min="11" max="11" width="21.140625" style="68" bestFit="1" customWidth="1"/>
    <col min="12" max="12" width="13" bestFit="1" customWidth="1"/>
    <col min="13" max="13" width="16.7109375" style="16" bestFit="1" customWidth="1"/>
    <col min="14" max="14" width="14" style="16" bestFit="1" customWidth="1"/>
    <col min="15" max="15" width="15.28515625" style="16" bestFit="1" customWidth="1"/>
    <col min="16" max="16" width="15.42578125" style="16" bestFit="1" customWidth="1"/>
    <col min="17" max="17" width="14.140625" bestFit="1" customWidth="1"/>
  </cols>
  <sheetData>
    <row r="1" spans="1:16" ht="48" customHeight="1">
      <c r="A1" s="73" t="s">
        <v>0</v>
      </c>
      <c r="B1" s="1" t="s">
        <v>1</v>
      </c>
      <c r="C1" s="12"/>
      <c r="D1" s="15" t="s">
        <v>2</v>
      </c>
      <c r="E1" s="18" t="s">
        <v>3</v>
      </c>
      <c r="F1" s="19" t="s">
        <v>4</v>
      </c>
      <c r="G1" s="20" t="s">
        <v>5</v>
      </c>
      <c r="H1" s="21" t="s">
        <v>6</v>
      </c>
      <c r="J1" s="67" t="s">
        <v>78</v>
      </c>
      <c r="K1" s="66" t="s">
        <v>76</v>
      </c>
      <c r="M1" s="15" t="s">
        <v>2</v>
      </c>
      <c r="N1" s="18" t="s">
        <v>3</v>
      </c>
      <c r="O1" s="19" t="s">
        <v>4</v>
      </c>
      <c r="P1" s="20" t="s">
        <v>5</v>
      </c>
    </row>
    <row r="2" spans="1:16" ht="92.25" customHeight="1">
      <c r="A2" s="4">
        <v>1</v>
      </c>
      <c r="B2" s="6" t="s">
        <v>7</v>
      </c>
      <c r="C2" s="12" t="s">
        <v>42</v>
      </c>
      <c r="D2" s="14">
        <v>6</v>
      </c>
      <c r="E2" s="14">
        <v>1</v>
      </c>
      <c r="F2" s="14">
        <v>10</v>
      </c>
      <c r="G2" s="14"/>
      <c r="H2" s="71">
        <f>SUM(D2:G2)</f>
        <v>17</v>
      </c>
      <c r="J2" s="64">
        <v>132.06</v>
      </c>
      <c r="K2" s="69">
        <f>J2*H2</f>
        <v>2245.02</v>
      </c>
      <c r="M2" s="75">
        <f>J2*D2</f>
        <v>792.36</v>
      </c>
      <c r="N2" s="75">
        <f>J2*E2</f>
        <v>132.06</v>
      </c>
      <c r="O2" s="75">
        <f>J2*F2</f>
        <v>1320.6</v>
      </c>
      <c r="P2" s="75">
        <f>J2*G2</f>
        <v>0</v>
      </c>
    </row>
    <row r="3" spans="1:16" ht="101.25" customHeight="1">
      <c r="A3" s="4">
        <v>2</v>
      </c>
      <c r="B3" s="6" t="s">
        <v>8</v>
      </c>
      <c r="C3" s="12" t="s">
        <v>42</v>
      </c>
      <c r="D3" s="14">
        <v>10</v>
      </c>
      <c r="E3" s="14">
        <v>1</v>
      </c>
      <c r="F3" s="14">
        <v>5</v>
      </c>
      <c r="G3" s="14">
        <v>2</v>
      </c>
      <c r="H3" s="71">
        <f t="shared" ref="H3:H37" si="0">SUM(D3:G3)</f>
        <v>18</v>
      </c>
      <c r="J3" s="64">
        <v>254.44</v>
      </c>
      <c r="K3" s="69">
        <f t="shared" ref="K3:K37" si="1">J3*H3</f>
        <v>4579.92</v>
      </c>
      <c r="M3" s="75">
        <f t="shared" ref="M3:M37" si="2">J3*D3</f>
        <v>2544.4</v>
      </c>
      <c r="N3" s="75">
        <f t="shared" ref="N3:N37" si="3">J3*E3</f>
        <v>254.44</v>
      </c>
      <c r="O3" s="75">
        <f t="shared" ref="O3:O37" si="4">J3*F3</f>
        <v>1272.2</v>
      </c>
      <c r="P3" s="75">
        <f t="shared" ref="P3:P37" si="5">J3*G3</f>
        <v>508.88</v>
      </c>
    </row>
    <row r="4" spans="1:16" ht="96.75" customHeight="1">
      <c r="A4" s="4">
        <v>3</v>
      </c>
      <c r="B4" s="6" t="s">
        <v>9</v>
      </c>
      <c r="C4" s="12" t="s">
        <v>42</v>
      </c>
      <c r="D4" s="14">
        <v>15</v>
      </c>
      <c r="E4" s="14"/>
      <c r="F4" s="14">
        <v>2</v>
      </c>
      <c r="G4" s="14"/>
      <c r="H4" s="71">
        <f t="shared" si="0"/>
        <v>17</v>
      </c>
      <c r="J4" s="64">
        <v>384</v>
      </c>
      <c r="K4" s="69">
        <f t="shared" si="1"/>
        <v>6528</v>
      </c>
      <c r="M4" s="75">
        <f t="shared" si="2"/>
        <v>5760</v>
      </c>
      <c r="N4" s="75">
        <f t="shared" si="3"/>
        <v>0</v>
      </c>
      <c r="O4" s="75">
        <f t="shared" si="4"/>
        <v>768</v>
      </c>
      <c r="P4" s="75">
        <f t="shared" si="5"/>
        <v>0</v>
      </c>
    </row>
    <row r="5" spans="1:16" ht="104.25" customHeight="1">
      <c r="A5" s="4">
        <v>4</v>
      </c>
      <c r="B5" s="6" t="s">
        <v>10</v>
      </c>
      <c r="C5" s="12" t="s">
        <v>42</v>
      </c>
      <c r="D5" s="14"/>
      <c r="E5" s="14">
        <v>1</v>
      </c>
      <c r="F5" s="14"/>
      <c r="G5" s="14">
        <v>3</v>
      </c>
      <c r="H5" s="71">
        <f t="shared" si="0"/>
        <v>4</v>
      </c>
      <c r="J5" s="64">
        <v>298.33</v>
      </c>
      <c r="K5" s="69">
        <f t="shared" si="1"/>
        <v>1193.32</v>
      </c>
      <c r="M5" s="75">
        <f t="shared" si="2"/>
        <v>0</v>
      </c>
      <c r="N5" s="75">
        <f t="shared" si="3"/>
        <v>298.33</v>
      </c>
      <c r="O5" s="75">
        <f t="shared" si="4"/>
        <v>0</v>
      </c>
      <c r="P5" s="75">
        <f t="shared" si="5"/>
        <v>894.99</v>
      </c>
    </row>
    <row r="6" spans="1:16" ht="80.25" customHeight="1">
      <c r="A6" s="4">
        <v>5</v>
      </c>
      <c r="B6" s="7" t="s">
        <v>11</v>
      </c>
      <c r="C6" s="12" t="s">
        <v>42</v>
      </c>
      <c r="D6" s="14">
        <v>20</v>
      </c>
      <c r="E6" s="14"/>
      <c r="F6" s="14">
        <v>10</v>
      </c>
      <c r="G6" s="14"/>
      <c r="H6" s="71">
        <f t="shared" si="0"/>
        <v>30</v>
      </c>
      <c r="J6" s="64">
        <v>203</v>
      </c>
      <c r="K6" s="69">
        <f t="shared" si="1"/>
        <v>6090</v>
      </c>
      <c r="M6" s="75">
        <f t="shared" si="2"/>
        <v>4060</v>
      </c>
      <c r="N6" s="75">
        <f t="shared" si="3"/>
        <v>0</v>
      </c>
      <c r="O6" s="75">
        <f t="shared" si="4"/>
        <v>2030</v>
      </c>
      <c r="P6" s="75">
        <f t="shared" si="5"/>
        <v>0</v>
      </c>
    </row>
    <row r="7" spans="1:16" ht="94.5" customHeight="1">
      <c r="A7" s="4">
        <v>6</v>
      </c>
      <c r="B7" s="6" t="s">
        <v>12</v>
      </c>
      <c r="C7" s="12" t="s">
        <v>42</v>
      </c>
      <c r="D7" s="14">
        <v>15</v>
      </c>
      <c r="E7" s="14">
        <v>3</v>
      </c>
      <c r="F7" s="14">
        <v>15</v>
      </c>
      <c r="G7" s="14">
        <v>3</v>
      </c>
      <c r="H7" s="71">
        <f t="shared" si="0"/>
        <v>36</v>
      </c>
      <c r="J7" s="64">
        <v>584.64</v>
      </c>
      <c r="K7" s="69">
        <f t="shared" si="1"/>
        <v>21047.040000000001</v>
      </c>
      <c r="M7" s="75">
        <f t="shared" si="2"/>
        <v>8769.6</v>
      </c>
      <c r="N7" s="75">
        <f t="shared" si="3"/>
        <v>1753.92</v>
      </c>
      <c r="O7" s="75">
        <f t="shared" si="4"/>
        <v>8769.6</v>
      </c>
      <c r="P7" s="75">
        <f t="shared" si="5"/>
        <v>1753.92</v>
      </c>
    </row>
    <row r="8" spans="1:16" ht="90.75" customHeight="1">
      <c r="A8" s="5">
        <v>7</v>
      </c>
      <c r="B8" s="7" t="s">
        <v>13</v>
      </c>
      <c r="C8" s="12" t="s">
        <v>14</v>
      </c>
      <c r="D8" s="14">
        <v>140</v>
      </c>
      <c r="E8" s="14"/>
      <c r="F8" s="14">
        <v>140</v>
      </c>
      <c r="G8" s="14">
        <v>100</v>
      </c>
      <c r="H8" s="71">
        <f t="shared" si="0"/>
        <v>380</v>
      </c>
      <c r="J8" s="64">
        <v>70.56</v>
      </c>
      <c r="K8" s="69">
        <f t="shared" si="1"/>
        <v>26812.799999999999</v>
      </c>
      <c r="M8" s="75">
        <f t="shared" si="2"/>
        <v>9878.4</v>
      </c>
      <c r="N8" s="75">
        <f t="shared" si="3"/>
        <v>0</v>
      </c>
      <c r="O8" s="75">
        <f t="shared" si="4"/>
        <v>9878.4</v>
      </c>
      <c r="P8" s="75">
        <f t="shared" si="5"/>
        <v>7056</v>
      </c>
    </row>
    <row r="9" spans="1:16" ht="69" customHeight="1">
      <c r="A9" s="5">
        <v>8</v>
      </c>
      <c r="B9" s="7" t="s">
        <v>15</v>
      </c>
      <c r="C9" s="12" t="s">
        <v>42</v>
      </c>
      <c r="D9" s="14">
        <v>15</v>
      </c>
      <c r="E9" s="14">
        <v>3</v>
      </c>
      <c r="F9" s="14">
        <v>15</v>
      </c>
      <c r="G9" s="14"/>
      <c r="H9" s="71">
        <f t="shared" si="0"/>
        <v>33</v>
      </c>
      <c r="J9" s="64">
        <v>70.319999999999993</v>
      </c>
      <c r="K9" s="69">
        <f t="shared" si="1"/>
        <v>2320.56</v>
      </c>
      <c r="M9" s="75">
        <f t="shared" si="2"/>
        <v>1054.8</v>
      </c>
      <c r="N9" s="75">
        <f t="shared" si="3"/>
        <v>210.95999999999998</v>
      </c>
      <c r="O9" s="75">
        <f t="shared" si="4"/>
        <v>1054.8</v>
      </c>
      <c r="P9" s="75">
        <f t="shared" si="5"/>
        <v>0</v>
      </c>
    </row>
    <row r="10" spans="1:16" ht="45.75">
      <c r="A10" s="5">
        <v>9</v>
      </c>
      <c r="B10" s="7" t="s">
        <v>16</v>
      </c>
      <c r="C10" s="12" t="s">
        <v>42</v>
      </c>
      <c r="D10" s="14">
        <v>1000</v>
      </c>
      <c r="E10" s="14">
        <v>50</v>
      </c>
      <c r="F10" s="14">
        <v>1000</v>
      </c>
      <c r="G10" s="14"/>
      <c r="H10" s="71">
        <f t="shared" si="0"/>
        <v>2050</v>
      </c>
      <c r="J10" s="64">
        <v>3.3</v>
      </c>
      <c r="K10" s="69">
        <f t="shared" si="1"/>
        <v>6765</v>
      </c>
      <c r="M10" s="75">
        <f t="shared" si="2"/>
        <v>3300</v>
      </c>
      <c r="N10" s="75">
        <f t="shared" si="3"/>
        <v>165</v>
      </c>
      <c r="O10" s="75">
        <f t="shared" si="4"/>
        <v>3300</v>
      </c>
      <c r="P10" s="75">
        <f t="shared" si="5"/>
        <v>0</v>
      </c>
    </row>
    <row r="11" spans="1:16" ht="45.75">
      <c r="A11" s="4">
        <v>10</v>
      </c>
      <c r="B11" s="7" t="s">
        <v>17</v>
      </c>
      <c r="C11" s="12" t="s">
        <v>42</v>
      </c>
      <c r="D11" s="14">
        <v>5</v>
      </c>
      <c r="E11" s="14"/>
      <c r="F11" s="14">
        <v>5</v>
      </c>
      <c r="G11" s="14">
        <v>3</v>
      </c>
      <c r="H11" s="71">
        <f t="shared" si="0"/>
        <v>13</v>
      </c>
      <c r="J11" s="64">
        <v>265.02</v>
      </c>
      <c r="K11" s="69">
        <f t="shared" si="1"/>
        <v>3445.2599999999998</v>
      </c>
      <c r="M11" s="75">
        <f t="shared" si="2"/>
        <v>1325.1</v>
      </c>
      <c r="N11" s="75">
        <f t="shared" si="3"/>
        <v>0</v>
      </c>
      <c r="O11" s="75">
        <f t="shared" si="4"/>
        <v>1325.1</v>
      </c>
      <c r="P11" s="75">
        <f t="shared" si="5"/>
        <v>795.06</v>
      </c>
    </row>
    <row r="12" spans="1:16" ht="53.25" customHeight="1">
      <c r="A12" s="4">
        <v>11</v>
      </c>
      <c r="B12" s="7" t="s">
        <v>43</v>
      </c>
      <c r="C12" s="12" t="s">
        <v>42</v>
      </c>
      <c r="D12" s="14">
        <v>40</v>
      </c>
      <c r="E12" s="14">
        <v>5</v>
      </c>
      <c r="F12" s="14">
        <v>15</v>
      </c>
      <c r="G12" s="14"/>
      <c r="H12" s="71">
        <f t="shared" si="0"/>
        <v>60</v>
      </c>
      <c r="J12" s="64">
        <v>76.64</v>
      </c>
      <c r="K12" s="69">
        <f t="shared" si="1"/>
        <v>4598.3999999999996</v>
      </c>
      <c r="M12" s="75">
        <f t="shared" si="2"/>
        <v>3065.6</v>
      </c>
      <c r="N12" s="75">
        <f t="shared" si="3"/>
        <v>383.2</v>
      </c>
      <c r="O12" s="75">
        <f t="shared" si="4"/>
        <v>1149.5999999999999</v>
      </c>
      <c r="P12" s="75">
        <f t="shared" si="5"/>
        <v>0</v>
      </c>
    </row>
    <row r="13" spans="1:16" ht="75.75">
      <c r="A13" s="4">
        <v>12</v>
      </c>
      <c r="B13" s="7" t="s">
        <v>18</v>
      </c>
      <c r="C13" s="12" t="s">
        <v>42</v>
      </c>
      <c r="D13" s="14">
        <v>30</v>
      </c>
      <c r="E13" s="14"/>
      <c r="F13" s="14">
        <v>15</v>
      </c>
      <c r="G13" s="14"/>
      <c r="H13" s="71">
        <f t="shared" si="0"/>
        <v>45</v>
      </c>
      <c r="J13" s="64">
        <v>179.83</v>
      </c>
      <c r="K13" s="69">
        <f t="shared" si="1"/>
        <v>8092.35</v>
      </c>
      <c r="M13" s="75">
        <f t="shared" si="2"/>
        <v>5394.9000000000005</v>
      </c>
      <c r="N13" s="75">
        <f t="shared" si="3"/>
        <v>0</v>
      </c>
      <c r="O13" s="75">
        <f t="shared" si="4"/>
        <v>2697.4500000000003</v>
      </c>
      <c r="P13" s="75">
        <f t="shared" si="5"/>
        <v>0</v>
      </c>
    </row>
    <row r="14" spans="1:16" ht="45.75">
      <c r="A14" s="4">
        <v>13</v>
      </c>
      <c r="B14" s="7" t="s">
        <v>19</v>
      </c>
      <c r="C14" s="12" t="s">
        <v>42</v>
      </c>
      <c r="D14" s="14">
        <v>10</v>
      </c>
      <c r="E14" s="14"/>
      <c r="F14" s="14">
        <v>5</v>
      </c>
      <c r="G14" s="14">
        <v>1</v>
      </c>
      <c r="H14" s="71">
        <f t="shared" si="0"/>
        <v>16</v>
      </c>
      <c r="J14" s="64">
        <v>236.65</v>
      </c>
      <c r="K14" s="69">
        <f t="shared" si="1"/>
        <v>3786.4</v>
      </c>
      <c r="M14" s="75">
        <f t="shared" si="2"/>
        <v>2366.5</v>
      </c>
      <c r="N14" s="75">
        <f t="shared" si="3"/>
        <v>0</v>
      </c>
      <c r="O14" s="75">
        <f t="shared" si="4"/>
        <v>1183.25</v>
      </c>
      <c r="P14" s="75">
        <f t="shared" si="5"/>
        <v>236.65</v>
      </c>
    </row>
    <row r="15" spans="1:16" ht="65.25" customHeight="1">
      <c r="A15" s="4">
        <v>14</v>
      </c>
      <c r="B15" s="7" t="s">
        <v>44</v>
      </c>
      <c r="C15" s="12" t="s">
        <v>42</v>
      </c>
      <c r="D15" s="14">
        <v>5</v>
      </c>
      <c r="E15" s="14"/>
      <c r="F15" s="14">
        <v>5</v>
      </c>
      <c r="G15" s="14">
        <v>6</v>
      </c>
      <c r="H15" s="71">
        <f t="shared" si="0"/>
        <v>16</v>
      </c>
      <c r="J15" s="64">
        <v>184.93</v>
      </c>
      <c r="K15" s="69">
        <f t="shared" si="1"/>
        <v>2958.88</v>
      </c>
      <c r="M15" s="75">
        <f t="shared" si="2"/>
        <v>924.65000000000009</v>
      </c>
      <c r="N15" s="75">
        <f t="shared" si="3"/>
        <v>0</v>
      </c>
      <c r="O15" s="75">
        <f t="shared" si="4"/>
        <v>924.65000000000009</v>
      </c>
      <c r="P15" s="75">
        <f t="shared" si="5"/>
        <v>1109.58</v>
      </c>
    </row>
    <row r="16" spans="1:16" ht="62.25" customHeight="1">
      <c r="A16" s="4">
        <v>15</v>
      </c>
      <c r="B16" s="7" t="s">
        <v>20</v>
      </c>
      <c r="C16" s="12" t="s">
        <v>42</v>
      </c>
      <c r="D16" s="14">
        <v>5</v>
      </c>
      <c r="E16" s="14"/>
      <c r="F16" s="14">
        <v>5</v>
      </c>
      <c r="G16" s="14"/>
      <c r="H16" s="71">
        <f t="shared" si="0"/>
        <v>10</v>
      </c>
      <c r="J16" s="64">
        <v>240</v>
      </c>
      <c r="K16" s="69">
        <f t="shared" si="1"/>
        <v>2400</v>
      </c>
      <c r="M16" s="75">
        <f t="shared" si="2"/>
        <v>1200</v>
      </c>
      <c r="N16" s="75">
        <f t="shared" si="3"/>
        <v>0</v>
      </c>
      <c r="O16" s="75">
        <f t="shared" si="4"/>
        <v>1200</v>
      </c>
      <c r="P16" s="75">
        <f t="shared" si="5"/>
        <v>0</v>
      </c>
    </row>
    <row r="17" spans="1:16" ht="75.75">
      <c r="A17" s="4">
        <v>16</v>
      </c>
      <c r="B17" s="7" t="s">
        <v>21</v>
      </c>
      <c r="C17" s="12" t="s">
        <v>42</v>
      </c>
      <c r="D17" s="14">
        <v>5</v>
      </c>
      <c r="E17" s="14"/>
      <c r="F17" s="14">
        <v>5</v>
      </c>
      <c r="G17" s="14">
        <v>3</v>
      </c>
      <c r="H17" s="71">
        <f t="shared" si="0"/>
        <v>13</v>
      </c>
      <c r="J17" s="64">
        <v>280.33</v>
      </c>
      <c r="K17" s="69">
        <f t="shared" si="1"/>
        <v>3644.29</v>
      </c>
      <c r="M17" s="75">
        <f t="shared" si="2"/>
        <v>1401.6499999999999</v>
      </c>
      <c r="N17" s="75">
        <f t="shared" si="3"/>
        <v>0</v>
      </c>
      <c r="O17" s="75">
        <f t="shared" si="4"/>
        <v>1401.6499999999999</v>
      </c>
      <c r="P17" s="75">
        <f t="shared" si="5"/>
        <v>840.99</v>
      </c>
    </row>
    <row r="18" spans="1:16" ht="60.75">
      <c r="A18" s="4">
        <v>17</v>
      </c>
      <c r="B18" s="7" t="s">
        <v>22</v>
      </c>
      <c r="C18" s="12" t="s">
        <v>42</v>
      </c>
      <c r="D18" s="14">
        <v>1000</v>
      </c>
      <c r="E18" s="14"/>
      <c r="F18" s="14">
        <v>300</v>
      </c>
      <c r="G18" s="14">
        <v>50</v>
      </c>
      <c r="H18" s="71">
        <f t="shared" si="0"/>
        <v>1350</v>
      </c>
      <c r="J18" s="64">
        <v>3.24</v>
      </c>
      <c r="K18" s="69">
        <f t="shared" si="1"/>
        <v>4374</v>
      </c>
      <c r="M18" s="75">
        <f t="shared" si="2"/>
        <v>3240</v>
      </c>
      <c r="N18" s="75">
        <f t="shared" si="3"/>
        <v>0</v>
      </c>
      <c r="O18" s="75">
        <f t="shared" si="4"/>
        <v>972.00000000000011</v>
      </c>
      <c r="P18" s="75">
        <f t="shared" si="5"/>
        <v>162</v>
      </c>
    </row>
    <row r="19" spans="1:16" ht="30.75">
      <c r="A19" s="4">
        <v>18</v>
      </c>
      <c r="B19" s="7" t="s">
        <v>23</v>
      </c>
      <c r="C19" s="12" t="s">
        <v>42</v>
      </c>
      <c r="D19" s="14">
        <v>150</v>
      </c>
      <c r="E19" s="14">
        <v>10</v>
      </c>
      <c r="F19" s="14">
        <v>150</v>
      </c>
      <c r="G19" s="14"/>
      <c r="H19" s="71">
        <f t="shared" si="0"/>
        <v>310</v>
      </c>
      <c r="J19" s="64">
        <v>15.36</v>
      </c>
      <c r="K19" s="69">
        <f t="shared" si="1"/>
        <v>4761.5999999999995</v>
      </c>
      <c r="M19" s="75">
        <f t="shared" si="2"/>
        <v>2304</v>
      </c>
      <c r="N19" s="75">
        <f t="shared" si="3"/>
        <v>153.6</v>
      </c>
      <c r="O19" s="75">
        <f t="shared" si="4"/>
        <v>2304</v>
      </c>
      <c r="P19" s="75">
        <f t="shared" si="5"/>
        <v>0</v>
      </c>
    </row>
    <row r="20" spans="1:16" ht="45.75">
      <c r="A20" s="4">
        <v>19</v>
      </c>
      <c r="B20" s="7" t="s">
        <v>24</v>
      </c>
      <c r="C20" s="12" t="s">
        <v>42</v>
      </c>
      <c r="D20" s="14">
        <v>150</v>
      </c>
      <c r="E20" s="14">
        <v>10</v>
      </c>
      <c r="F20" s="14">
        <v>150</v>
      </c>
      <c r="G20" s="14"/>
      <c r="H20" s="71">
        <f t="shared" si="0"/>
        <v>310</v>
      </c>
      <c r="J20" s="64">
        <v>9.6999999999999993</v>
      </c>
      <c r="K20" s="69">
        <f t="shared" si="1"/>
        <v>3007</v>
      </c>
      <c r="M20" s="75">
        <f t="shared" si="2"/>
        <v>1455</v>
      </c>
      <c r="N20" s="75">
        <f t="shared" si="3"/>
        <v>97</v>
      </c>
      <c r="O20" s="75">
        <f t="shared" si="4"/>
        <v>1455</v>
      </c>
      <c r="P20" s="75">
        <f t="shared" si="5"/>
        <v>0</v>
      </c>
    </row>
    <row r="21" spans="1:16" ht="45.75">
      <c r="A21" s="4">
        <v>20</v>
      </c>
      <c r="B21" s="7" t="s">
        <v>25</v>
      </c>
      <c r="C21" s="12" t="s">
        <v>42</v>
      </c>
      <c r="D21" s="14">
        <v>10</v>
      </c>
      <c r="E21" s="14">
        <v>3</v>
      </c>
      <c r="F21" s="14"/>
      <c r="G21" s="14"/>
      <c r="H21" s="71">
        <f t="shared" si="0"/>
        <v>13</v>
      </c>
      <c r="J21" s="64">
        <v>142.36000000000001</v>
      </c>
      <c r="K21" s="69">
        <f t="shared" si="1"/>
        <v>1850.6800000000003</v>
      </c>
      <c r="M21" s="75">
        <f t="shared" si="2"/>
        <v>1423.6000000000001</v>
      </c>
      <c r="N21" s="75">
        <f t="shared" si="3"/>
        <v>427.08000000000004</v>
      </c>
      <c r="O21" s="75">
        <f t="shared" si="4"/>
        <v>0</v>
      </c>
      <c r="P21" s="75">
        <f t="shared" si="5"/>
        <v>0</v>
      </c>
    </row>
    <row r="22" spans="1:16" ht="45.75">
      <c r="A22" s="4">
        <v>21</v>
      </c>
      <c r="B22" s="8" t="s">
        <v>26</v>
      </c>
      <c r="C22" s="12" t="s">
        <v>42</v>
      </c>
      <c r="D22" s="14">
        <v>200</v>
      </c>
      <c r="E22" s="14">
        <v>10</v>
      </c>
      <c r="F22" s="14"/>
      <c r="G22" s="14"/>
      <c r="H22" s="71">
        <f t="shared" si="0"/>
        <v>210</v>
      </c>
      <c r="J22" s="64">
        <v>24.46</v>
      </c>
      <c r="K22" s="69">
        <f t="shared" si="1"/>
        <v>5136.6000000000004</v>
      </c>
      <c r="M22" s="75">
        <f t="shared" si="2"/>
        <v>4892</v>
      </c>
      <c r="N22" s="75">
        <f t="shared" si="3"/>
        <v>244.60000000000002</v>
      </c>
      <c r="O22" s="75">
        <f t="shared" si="4"/>
        <v>0</v>
      </c>
      <c r="P22" s="75">
        <f t="shared" si="5"/>
        <v>0</v>
      </c>
    </row>
    <row r="23" spans="1:16" ht="75.75">
      <c r="A23" s="4">
        <v>22</v>
      </c>
      <c r="B23" s="9" t="s">
        <v>27</v>
      </c>
      <c r="C23" s="12" t="s">
        <v>42</v>
      </c>
      <c r="D23" s="14">
        <v>25</v>
      </c>
      <c r="E23" s="14">
        <v>3</v>
      </c>
      <c r="F23" s="14">
        <v>2</v>
      </c>
      <c r="G23" s="14"/>
      <c r="H23" s="71">
        <f t="shared" si="0"/>
        <v>30</v>
      </c>
      <c r="J23" s="64">
        <v>101.15</v>
      </c>
      <c r="K23" s="69">
        <f t="shared" si="1"/>
        <v>3034.5</v>
      </c>
      <c r="M23" s="75">
        <f t="shared" si="2"/>
        <v>2528.75</v>
      </c>
      <c r="N23" s="75">
        <f t="shared" si="3"/>
        <v>303.45000000000005</v>
      </c>
      <c r="O23" s="75">
        <f t="shared" si="4"/>
        <v>202.3</v>
      </c>
      <c r="P23" s="75">
        <f t="shared" si="5"/>
        <v>0</v>
      </c>
    </row>
    <row r="24" spans="1:16" ht="60.75">
      <c r="A24" s="4">
        <v>23</v>
      </c>
      <c r="B24" s="8" t="s">
        <v>28</v>
      </c>
      <c r="C24" s="12" t="s">
        <v>42</v>
      </c>
      <c r="D24" s="14">
        <v>20</v>
      </c>
      <c r="E24" s="14">
        <v>3</v>
      </c>
      <c r="F24" s="14">
        <v>3</v>
      </c>
      <c r="G24" s="14"/>
      <c r="H24" s="71">
        <f t="shared" si="0"/>
        <v>26</v>
      </c>
      <c r="J24" s="64">
        <v>153.15</v>
      </c>
      <c r="K24" s="69">
        <f t="shared" si="1"/>
        <v>3981.9</v>
      </c>
      <c r="M24" s="75">
        <f t="shared" si="2"/>
        <v>3063</v>
      </c>
      <c r="N24" s="75">
        <f t="shared" si="3"/>
        <v>459.45000000000005</v>
      </c>
      <c r="O24" s="75">
        <f t="shared" si="4"/>
        <v>459.45000000000005</v>
      </c>
      <c r="P24" s="75">
        <f t="shared" si="5"/>
        <v>0</v>
      </c>
    </row>
    <row r="25" spans="1:16" ht="45.75">
      <c r="A25" s="4">
        <v>24</v>
      </c>
      <c r="B25" s="8" t="s">
        <v>29</v>
      </c>
      <c r="C25" s="13" t="s">
        <v>31</v>
      </c>
      <c r="D25" s="14">
        <v>25</v>
      </c>
      <c r="E25" s="14">
        <v>3</v>
      </c>
      <c r="F25" s="14"/>
      <c r="G25" s="14"/>
      <c r="H25" s="71">
        <f t="shared" si="0"/>
        <v>28</v>
      </c>
      <c r="J25" s="64">
        <v>102.68</v>
      </c>
      <c r="K25" s="69">
        <f t="shared" si="1"/>
        <v>2875.04</v>
      </c>
      <c r="M25" s="75">
        <f t="shared" si="2"/>
        <v>2567</v>
      </c>
      <c r="N25" s="75">
        <f t="shared" si="3"/>
        <v>308.04000000000002</v>
      </c>
      <c r="O25" s="75">
        <f t="shared" si="4"/>
        <v>0</v>
      </c>
      <c r="P25" s="75">
        <f t="shared" si="5"/>
        <v>0</v>
      </c>
    </row>
    <row r="26" spans="1:16" ht="30.75">
      <c r="A26" s="4">
        <v>25</v>
      </c>
      <c r="B26" s="8" t="s">
        <v>30</v>
      </c>
      <c r="C26" s="13" t="s">
        <v>31</v>
      </c>
      <c r="D26" s="14">
        <v>20</v>
      </c>
      <c r="E26" s="14">
        <v>3</v>
      </c>
      <c r="F26" s="14">
        <v>2</v>
      </c>
      <c r="G26" s="14"/>
      <c r="H26" s="71">
        <f t="shared" si="0"/>
        <v>25</v>
      </c>
      <c r="J26" s="64">
        <v>193.33</v>
      </c>
      <c r="K26" s="69">
        <f t="shared" si="1"/>
        <v>4833.25</v>
      </c>
      <c r="M26" s="75">
        <f t="shared" si="2"/>
        <v>3866.6000000000004</v>
      </c>
      <c r="N26" s="75">
        <f t="shared" si="3"/>
        <v>579.99</v>
      </c>
      <c r="O26" s="75">
        <f t="shared" si="4"/>
        <v>386.66</v>
      </c>
      <c r="P26" s="75">
        <f t="shared" si="5"/>
        <v>0</v>
      </c>
    </row>
    <row r="27" spans="1:16" ht="30.75">
      <c r="A27" s="4">
        <v>26</v>
      </c>
      <c r="B27" s="8" t="s">
        <v>32</v>
      </c>
      <c r="C27" s="13" t="s">
        <v>31</v>
      </c>
      <c r="D27" s="14">
        <v>30</v>
      </c>
      <c r="E27" s="14">
        <v>3</v>
      </c>
      <c r="F27" s="14">
        <v>3</v>
      </c>
      <c r="G27" s="14"/>
      <c r="H27" s="71">
        <f t="shared" si="0"/>
        <v>36</v>
      </c>
      <c r="J27" s="64">
        <v>194.67</v>
      </c>
      <c r="K27" s="69">
        <f t="shared" si="1"/>
        <v>7008.12</v>
      </c>
      <c r="M27" s="75">
        <f t="shared" si="2"/>
        <v>5840.0999999999995</v>
      </c>
      <c r="N27" s="75">
        <f t="shared" si="3"/>
        <v>584.01</v>
      </c>
      <c r="O27" s="75">
        <f t="shared" si="4"/>
        <v>584.01</v>
      </c>
      <c r="P27" s="75">
        <f t="shared" si="5"/>
        <v>0</v>
      </c>
    </row>
    <row r="28" spans="1:16" ht="45.75">
      <c r="A28" s="4">
        <v>27</v>
      </c>
      <c r="B28" s="8" t="s">
        <v>33</v>
      </c>
      <c r="C28" s="13" t="s">
        <v>31</v>
      </c>
      <c r="D28" s="14">
        <v>15</v>
      </c>
      <c r="E28" s="14">
        <v>3</v>
      </c>
      <c r="F28" s="14">
        <v>3</v>
      </c>
      <c r="G28" s="14"/>
      <c r="H28" s="71">
        <f t="shared" si="0"/>
        <v>21</v>
      </c>
      <c r="J28" s="64">
        <v>240</v>
      </c>
      <c r="K28" s="69">
        <f t="shared" si="1"/>
        <v>5040</v>
      </c>
      <c r="M28" s="75">
        <f t="shared" si="2"/>
        <v>3600</v>
      </c>
      <c r="N28" s="75">
        <f t="shared" si="3"/>
        <v>720</v>
      </c>
      <c r="O28" s="75">
        <f t="shared" si="4"/>
        <v>720</v>
      </c>
      <c r="P28" s="75">
        <f t="shared" si="5"/>
        <v>0</v>
      </c>
    </row>
    <row r="29" spans="1:16" ht="30.75">
      <c r="A29" s="4">
        <v>28</v>
      </c>
      <c r="B29" s="8" t="s">
        <v>34</v>
      </c>
      <c r="C29" s="13" t="s">
        <v>42</v>
      </c>
      <c r="D29" s="14">
        <v>10</v>
      </c>
      <c r="E29" s="14">
        <v>2</v>
      </c>
      <c r="F29" s="14">
        <v>3</v>
      </c>
      <c r="G29" s="14"/>
      <c r="H29" s="71">
        <f t="shared" si="0"/>
        <v>15</v>
      </c>
      <c r="J29" s="64">
        <v>580</v>
      </c>
      <c r="K29" s="69">
        <f t="shared" si="1"/>
        <v>8700</v>
      </c>
      <c r="M29" s="75">
        <f t="shared" si="2"/>
        <v>5800</v>
      </c>
      <c r="N29" s="75">
        <f t="shared" si="3"/>
        <v>1160</v>
      </c>
      <c r="O29" s="75">
        <f t="shared" si="4"/>
        <v>1740</v>
      </c>
      <c r="P29" s="75">
        <f t="shared" si="5"/>
        <v>0</v>
      </c>
    </row>
    <row r="30" spans="1:16" ht="30.75">
      <c r="A30" s="4">
        <v>29</v>
      </c>
      <c r="B30" s="8" t="s">
        <v>35</v>
      </c>
      <c r="C30" s="13" t="s">
        <v>42</v>
      </c>
      <c r="D30" s="14">
        <v>20</v>
      </c>
      <c r="E30" s="14">
        <v>2</v>
      </c>
      <c r="F30" s="14">
        <v>2</v>
      </c>
      <c r="G30" s="14"/>
      <c r="H30" s="71">
        <f t="shared" si="0"/>
        <v>24</v>
      </c>
      <c r="J30" s="64">
        <v>292</v>
      </c>
      <c r="K30" s="69">
        <f t="shared" si="1"/>
        <v>7008</v>
      </c>
      <c r="M30" s="75">
        <f t="shared" si="2"/>
        <v>5840</v>
      </c>
      <c r="N30" s="75">
        <f t="shared" si="3"/>
        <v>584</v>
      </c>
      <c r="O30" s="75">
        <f t="shared" si="4"/>
        <v>584</v>
      </c>
      <c r="P30" s="75">
        <f t="shared" si="5"/>
        <v>0</v>
      </c>
    </row>
    <row r="31" spans="1:16" ht="30.75">
      <c r="A31" s="4">
        <v>30</v>
      </c>
      <c r="B31" s="8" t="s">
        <v>36</v>
      </c>
      <c r="C31" s="13" t="s">
        <v>42</v>
      </c>
      <c r="D31" s="14">
        <v>10</v>
      </c>
      <c r="E31" s="14">
        <v>3</v>
      </c>
      <c r="F31" s="14">
        <v>2</v>
      </c>
      <c r="G31" s="14"/>
      <c r="H31" s="71">
        <f t="shared" si="0"/>
        <v>15</v>
      </c>
      <c r="J31" s="64">
        <v>120.42</v>
      </c>
      <c r="K31" s="69">
        <f t="shared" si="1"/>
        <v>1806.3</v>
      </c>
      <c r="M31" s="75">
        <f t="shared" si="2"/>
        <v>1204.2</v>
      </c>
      <c r="N31" s="75">
        <f t="shared" si="3"/>
        <v>361.26</v>
      </c>
      <c r="O31" s="75">
        <f t="shared" si="4"/>
        <v>240.84</v>
      </c>
      <c r="P31" s="75">
        <f t="shared" si="5"/>
        <v>0</v>
      </c>
    </row>
    <row r="32" spans="1:16" ht="30.75">
      <c r="A32" s="4">
        <v>31</v>
      </c>
      <c r="B32" s="8" t="s">
        <v>37</v>
      </c>
      <c r="C32" s="13" t="s">
        <v>42</v>
      </c>
      <c r="D32" s="14">
        <v>8</v>
      </c>
      <c r="E32" s="14">
        <v>3</v>
      </c>
      <c r="F32" s="14">
        <v>2</v>
      </c>
      <c r="G32" s="14"/>
      <c r="H32" s="71">
        <f t="shared" si="0"/>
        <v>13</v>
      </c>
      <c r="J32" s="64">
        <v>126.39</v>
      </c>
      <c r="K32" s="69">
        <f t="shared" si="1"/>
        <v>1643.07</v>
      </c>
      <c r="M32" s="75">
        <f t="shared" si="2"/>
        <v>1011.12</v>
      </c>
      <c r="N32" s="75">
        <f t="shared" si="3"/>
        <v>379.17</v>
      </c>
      <c r="O32" s="75">
        <f t="shared" si="4"/>
        <v>252.78</v>
      </c>
      <c r="P32" s="75">
        <f t="shared" si="5"/>
        <v>0</v>
      </c>
    </row>
    <row r="33" spans="1:17" ht="90" customHeight="1">
      <c r="A33" s="4">
        <v>32</v>
      </c>
      <c r="B33" s="7" t="s">
        <v>45</v>
      </c>
      <c r="C33" s="13" t="s">
        <v>42</v>
      </c>
      <c r="D33" s="14"/>
      <c r="E33" s="14"/>
      <c r="F33" s="14"/>
      <c r="G33" s="14">
        <v>3</v>
      </c>
      <c r="H33" s="71">
        <f t="shared" si="0"/>
        <v>3</v>
      </c>
      <c r="J33" s="64">
        <v>584</v>
      </c>
      <c r="K33" s="69">
        <f t="shared" si="1"/>
        <v>1752</v>
      </c>
      <c r="M33" s="75">
        <f t="shared" si="2"/>
        <v>0</v>
      </c>
      <c r="N33" s="75">
        <f t="shared" si="3"/>
        <v>0</v>
      </c>
      <c r="O33" s="75">
        <f t="shared" si="4"/>
        <v>0</v>
      </c>
      <c r="P33" s="75">
        <f t="shared" si="5"/>
        <v>1752</v>
      </c>
    </row>
    <row r="34" spans="1:17" ht="60.75">
      <c r="A34" s="4">
        <v>33</v>
      </c>
      <c r="B34" s="7" t="s">
        <v>38</v>
      </c>
      <c r="C34" s="13" t="s">
        <v>42</v>
      </c>
      <c r="D34" s="14"/>
      <c r="E34" s="14"/>
      <c r="F34" s="14"/>
      <c r="G34" s="14">
        <v>2</v>
      </c>
      <c r="H34" s="71">
        <f t="shared" si="0"/>
        <v>2</v>
      </c>
      <c r="J34" s="64">
        <v>288</v>
      </c>
      <c r="K34" s="69">
        <f t="shared" si="1"/>
        <v>576</v>
      </c>
      <c r="M34" s="75">
        <f t="shared" si="2"/>
        <v>0</v>
      </c>
      <c r="N34" s="75">
        <f t="shared" si="3"/>
        <v>0</v>
      </c>
      <c r="O34" s="75">
        <f t="shared" si="4"/>
        <v>0</v>
      </c>
      <c r="P34" s="75">
        <f t="shared" si="5"/>
        <v>576</v>
      </c>
    </row>
    <row r="35" spans="1:17" ht="45.75">
      <c r="A35" s="4">
        <v>34</v>
      </c>
      <c r="B35" s="7" t="s">
        <v>39</v>
      </c>
      <c r="C35" s="13" t="s">
        <v>42</v>
      </c>
      <c r="D35" s="14"/>
      <c r="E35" s="14"/>
      <c r="F35" s="14"/>
      <c r="G35" s="14">
        <v>80</v>
      </c>
      <c r="H35" s="71">
        <f t="shared" si="0"/>
        <v>80</v>
      </c>
      <c r="J35" s="64">
        <v>19.12</v>
      </c>
      <c r="K35" s="69">
        <f t="shared" si="1"/>
        <v>1529.6000000000001</v>
      </c>
      <c r="M35" s="75">
        <f t="shared" si="2"/>
        <v>0</v>
      </c>
      <c r="N35" s="75">
        <f t="shared" si="3"/>
        <v>0</v>
      </c>
      <c r="O35" s="75">
        <f t="shared" si="4"/>
        <v>0</v>
      </c>
      <c r="P35" s="75">
        <f t="shared" si="5"/>
        <v>1529.6000000000001</v>
      </c>
    </row>
    <row r="36" spans="1:17" ht="30.75" customHeight="1">
      <c r="A36" s="4">
        <v>35</v>
      </c>
      <c r="B36" s="10" t="s">
        <v>40</v>
      </c>
      <c r="C36" s="13" t="s">
        <v>42</v>
      </c>
      <c r="D36" s="14"/>
      <c r="E36" s="14"/>
      <c r="F36" s="14"/>
      <c r="G36" s="14">
        <v>2</v>
      </c>
      <c r="H36" s="71">
        <f t="shared" si="0"/>
        <v>2</v>
      </c>
      <c r="J36" s="64">
        <v>511.16</v>
      </c>
      <c r="K36" s="69">
        <f t="shared" si="1"/>
        <v>1022.32</v>
      </c>
      <c r="M36" s="75">
        <f t="shared" si="2"/>
        <v>0</v>
      </c>
      <c r="N36" s="75">
        <f t="shared" si="3"/>
        <v>0</v>
      </c>
      <c r="O36" s="75">
        <f t="shared" si="4"/>
        <v>0</v>
      </c>
      <c r="P36" s="75">
        <f t="shared" si="5"/>
        <v>1022.32</v>
      </c>
    </row>
    <row r="37" spans="1:17" ht="90.75">
      <c r="A37" s="4">
        <v>36</v>
      </c>
      <c r="B37" s="7" t="s">
        <v>41</v>
      </c>
      <c r="C37" s="13" t="s">
        <v>42</v>
      </c>
      <c r="D37" s="14"/>
      <c r="E37" s="14"/>
      <c r="F37" s="14"/>
      <c r="G37" s="14">
        <v>100</v>
      </c>
      <c r="H37" s="71">
        <f t="shared" si="0"/>
        <v>100</v>
      </c>
      <c r="J37" s="64">
        <v>56.02</v>
      </c>
      <c r="K37" s="69">
        <f t="shared" si="1"/>
        <v>5602</v>
      </c>
      <c r="M37" s="75">
        <f t="shared" si="2"/>
        <v>0</v>
      </c>
      <c r="N37" s="75">
        <f t="shared" si="3"/>
        <v>0</v>
      </c>
      <c r="O37" s="75">
        <f t="shared" si="4"/>
        <v>0</v>
      </c>
      <c r="P37" s="75">
        <f t="shared" si="5"/>
        <v>5602</v>
      </c>
    </row>
    <row r="38" spans="1:17">
      <c r="D38" s="61">
        <f>SUM(D2:D37)</f>
        <v>3014</v>
      </c>
      <c r="E38" s="61">
        <f>SUM(E2:E37)</f>
        <v>125</v>
      </c>
      <c r="F38" s="61">
        <f>SUM(F2:F37)</f>
        <v>1874</v>
      </c>
      <c r="G38" s="61">
        <f>SUM(G2:G37)</f>
        <v>358</v>
      </c>
      <c r="H38" s="72">
        <f>SUM(H2:H37)</f>
        <v>5371</v>
      </c>
      <c r="J38" s="70" t="s">
        <v>77</v>
      </c>
      <c r="K38" s="69">
        <f>SUM(K2:K37)</f>
        <v>182049.22</v>
      </c>
      <c r="M38" s="76">
        <f>SUM(M2:M37)</f>
        <v>100473.33</v>
      </c>
      <c r="N38" s="76">
        <f t="shared" ref="N38:P38" si="6">SUM(N2:N37)</f>
        <v>9559.56</v>
      </c>
      <c r="O38" s="76">
        <f t="shared" si="6"/>
        <v>48176.340000000004</v>
      </c>
      <c r="P38" s="76">
        <f t="shared" si="6"/>
        <v>23839.989999999998</v>
      </c>
    </row>
    <row r="39" spans="1:17" ht="15">
      <c r="A39" s="63"/>
      <c r="C39" s="63"/>
      <c r="D39" s="63"/>
      <c r="E39" s="63"/>
      <c r="F39" s="63"/>
      <c r="G39" s="63"/>
      <c r="H39" s="63"/>
    </row>
    <row r="40" spans="1:17" ht="19.5">
      <c r="A40" s="63"/>
      <c r="C40" s="63"/>
      <c r="D40" s="63"/>
      <c r="E40" s="63"/>
      <c r="F40" s="63"/>
      <c r="G40" s="63"/>
      <c r="H40" s="63"/>
      <c r="L40" s="77" t="s">
        <v>79</v>
      </c>
      <c r="M40" s="78">
        <f>(M38*100)/K38</f>
        <v>55.190200759992273</v>
      </c>
      <c r="N40" s="78">
        <f>AVERAGE(N38*100)/K38</f>
        <v>5.2510853932799053</v>
      </c>
      <c r="O40" s="78">
        <f>AVERAGE(O38*100)/K38</f>
        <v>26.463359744139524</v>
      </c>
      <c r="P40" s="78">
        <f>AVERAGE(P38*100)/K38</f>
        <v>13.095354102588299</v>
      </c>
      <c r="Q40" s="79">
        <f>SUM(M40:P40)</f>
        <v>100.00000000000001</v>
      </c>
    </row>
    <row r="41" spans="1:17" ht="15">
      <c r="A41" s="63"/>
      <c r="C41" s="63"/>
      <c r="D41" s="63"/>
      <c r="E41" s="63"/>
      <c r="F41" s="63"/>
      <c r="G41" s="63"/>
      <c r="H41" s="63"/>
      <c r="M41" s="16" t="s">
        <v>80</v>
      </c>
      <c r="N41" s="16" t="s">
        <v>81</v>
      </c>
      <c r="O41" s="16" t="s">
        <v>82</v>
      </c>
      <c r="P41" s="16" t="s">
        <v>83</v>
      </c>
    </row>
    <row r="42" spans="1:17" ht="15">
      <c r="A42" s="63"/>
      <c r="C42" s="63"/>
      <c r="D42" s="63"/>
      <c r="E42" s="63"/>
      <c r="F42" s="63"/>
      <c r="G42" s="63"/>
      <c r="H42" s="63"/>
    </row>
    <row r="43" spans="1:17" ht="15">
      <c r="A43" s="63"/>
      <c r="C43" s="63"/>
      <c r="D43" s="63"/>
      <c r="E43" s="63"/>
      <c r="F43" s="63"/>
      <c r="G43" s="63"/>
      <c r="H43" s="63"/>
    </row>
    <row r="44" spans="1:17" ht="15">
      <c r="A44" s="63"/>
      <c r="C44" s="63"/>
      <c r="D44" s="63"/>
      <c r="E44" s="63"/>
      <c r="F44" s="63"/>
      <c r="G44" s="63"/>
      <c r="H44" s="63"/>
    </row>
    <row r="45" spans="1:17" ht="15">
      <c r="A45" s="63"/>
      <c r="C45" s="63"/>
      <c r="D45" s="63"/>
      <c r="E45" s="63"/>
      <c r="F45" s="63"/>
      <c r="G45" s="63"/>
      <c r="H45" s="63"/>
    </row>
    <row r="46" spans="1:17" ht="15">
      <c r="A46" s="63"/>
      <c r="C46" s="63"/>
      <c r="D46" s="63"/>
      <c r="E46" s="63"/>
      <c r="F46" s="63"/>
      <c r="G46" s="63"/>
      <c r="H46" s="63"/>
    </row>
    <row r="47" spans="1:17">
      <c r="A47" s="63"/>
      <c r="C47" s="63"/>
      <c r="D47" s="63"/>
      <c r="E47" s="63"/>
      <c r="F47" s="63"/>
      <c r="G47" s="63"/>
      <c r="H47" s="74"/>
    </row>
    <row r="48" spans="1:17">
      <c r="A48" s="63"/>
      <c r="C48" s="63"/>
      <c r="D48" s="63"/>
      <c r="E48" s="63"/>
      <c r="F48" s="63"/>
      <c r="G48" s="63"/>
      <c r="H48" s="74"/>
    </row>
    <row r="49" spans="1:12">
      <c r="A49" s="63"/>
      <c r="C49" s="63"/>
      <c r="D49" s="63"/>
      <c r="E49" s="63"/>
      <c r="F49" s="63"/>
      <c r="G49" s="63"/>
      <c r="H49" s="74"/>
    </row>
    <row r="50" spans="1:12" ht="15">
      <c r="A50" s="63"/>
      <c r="C50" s="63"/>
      <c r="D50" s="63"/>
      <c r="E50" s="63"/>
      <c r="F50" s="63"/>
      <c r="G50" s="63"/>
      <c r="H50" s="63"/>
    </row>
    <row r="51" spans="1:12" ht="15">
      <c r="A51" s="63"/>
      <c r="C51" s="63"/>
      <c r="D51" s="63"/>
      <c r="E51" s="63"/>
      <c r="F51" s="63"/>
      <c r="G51" s="63"/>
      <c r="H51" s="80"/>
      <c r="J51" s="49"/>
    </row>
    <row r="52" spans="1:12" ht="15">
      <c r="A52" s="63"/>
      <c r="C52" s="63"/>
      <c r="D52" s="63"/>
      <c r="E52" s="63"/>
      <c r="F52" s="63"/>
      <c r="G52" s="63"/>
      <c r="H52" s="63"/>
    </row>
    <row r="53" spans="1:12" ht="15">
      <c r="A53" s="63"/>
      <c r="C53" s="63"/>
      <c r="D53" s="63"/>
      <c r="E53" s="63"/>
      <c r="F53" s="63"/>
      <c r="G53" s="63"/>
      <c r="H53" s="63"/>
    </row>
    <row r="54" spans="1:12" ht="15">
      <c r="A54" s="63"/>
      <c r="C54" s="63"/>
      <c r="D54" s="63"/>
      <c r="E54" s="63"/>
      <c r="F54" s="63"/>
      <c r="G54" s="63"/>
      <c r="H54" s="63"/>
    </row>
    <row r="55" spans="1:12" ht="15">
      <c r="A55" s="63"/>
      <c r="C55" s="63"/>
      <c r="D55" s="63"/>
      <c r="E55" s="63"/>
      <c r="F55" s="63"/>
      <c r="G55" s="63"/>
      <c r="H55" s="63"/>
    </row>
    <row r="56" spans="1:12" ht="15">
      <c r="A56" s="63"/>
      <c r="C56" s="63"/>
      <c r="D56" s="63"/>
      <c r="E56" s="63"/>
      <c r="F56" s="63"/>
      <c r="G56" s="63"/>
      <c r="H56" s="63"/>
      <c r="I56" s="65"/>
    </row>
    <row r="57" spans="1:12" ht="15">
      <c r="A57" s="63"/>
      <c r="C57" s="63"/>
      <c r="D57" s="63"/>
      <c r="E57" s="63"/>
      <c r="F57" s="63"/>
      <c r="G57" s="63"/>
      <c r="H57" s="63"/>
      <c r="I57" s="59"/>
    </row>
    <row r="58" spans="1:12" ht="15">
      <c r="A58" s="63"/>
      <c r="C58" s="63"/>
      <c r="D58" s="63"/>
      <c r="E58" s="63"/>
      <c r="F58" s="63"/>
      <c r="G58" s="63"/>
      <c r="H58" s="63"/>
      <c r="I58" s="65"/>
    </row>
    <row r="59" spans="1:12" ht="15">
      <c r="A59" s="63"/>
      <c r="C59" s="63"/>
      <c r="D59" s="63"/>
      <c r="E59" s="63"/>
      <c r="F59" s="63"/>
      <c r="G59" s="63"/>
      <c r="H59" s="63"/>
    </row>
    <row r="60" spans="1:12" ht="15">
      <c r="A60" s="63"/>
      <c r="C60" s="63"/>
      <c r="D60" s="63"/>
      <c r="E60" s="63"/>
      <c r="F60" s="63"/>
      <c r="G60" s="63"/>
      <c r="H60" s="63"/>
      <c r="L60" s="59"/>
    </row>
    <row r="61" spans="1:12" ht="15">
      <c r="A61" s="63"/>
      <c r="C61" s="63"/>
      <c r="D61" s="63"/>
      <c r="E61" s="63"/>
      <c r="F61" s="63"/>
      <c r="G61" s="63"/>
      <c r="H61" s="63"/>
      <c r="L61" s="59"/>
    </row>
    <row r="62" spans="1:12" ht="15">
      <c r="A62" s="63"/>
      <c r="C62" s="63"/>
      <c r="D62" s="63"/>
      <c r="E62" s="63"/>
      <c r="F62" s="63"/>
      <c r="G62" s="63"/>
      <c r="H62" s="63"/>
      <c r="L62" s="59"/>
    </row>
    <row r="63" spans="1:12" ht="15">
      <c r="A63" s="63"/>
      <c r="C63" s="63"/>
      <c r="D63" s="63"/>
      <c r="E63" s="63"/>
      <c r="F63" s="63"/>
      <c r="G63" s="63"/>
      <c r="H63" s="63"/>
    </row>
    <row r="64" spans="1:12" ht="15">
      <c r="A64" s="63"/>
      <c r="C64" s="63"/>
      <c r="D64" s="63"/>
      <c r="E64" s="63"/>
      <c r="F64" s="63"/>
      <c r="G64" s="63"/>
      <c r="H64" s="63"/>
    </row>
    <row r="65" spans="1:8" ht="15">
      <c r="A65" s="63"/>
      <c r="C65" s="63"/>
      <c r="D65" s="63"/>
      <c r="E65" s="63"/>
      <c r="F65" s="63"/>
      <c r="G65" s="63"/>
      <c r="H65" s="63"/>
    </row>
    <row r="66" spans="1:8" ht="15">
      <c r="A66" s="63"/>
      <c r="C66" s="63"/>
      <c r="D66" s="63"/>
      <c r="E66" s="63"/>
      <c r="F66" s="63"/>
      <c r="G66" s="63"/>
      <c r="H66" s="63"/>
    </row>
    <row r="67" spans="1:8" ht="15">
      <c r="A67" s="63"/>
      <c r="C67" s="63"/>
      <c r="D67" s="63"/>
      <c r="E67" s="63"/>
      <c r="F67" s="63"/>
      <c r="G67" s="63"/>
      <c r="H67" s="63"/>
    </row>
    <row r="68" spans="1:8" ht="15">
      <c r="A68" s="63"/>
      <c r="C68" s="63"/>
      <c r="D68" s="63"/>
      <c r="E68" s="63"/>
      <c r="F68" s="63"/>
      <c r="G68" s="63"/>
      <c r="H68" s="63"/>
    </row>
    <row r="69" spans="1:8" ht="15">
      <c r="A69" s="63"/>
      <c r="C69" s="63"/>
      <c r="D69" s="63"/>
      <c r="E69" s="63"/>
      <c r="F69" s="63"/>
      <c r="G69" s="63"/>
      <c r="H69" s="63"/>
    </row>
    <row r="70" spans="1:8" ht="15">
      <c r="A70" s="63"/>
      <c r="C70" s="63"/>
      <c r="D70" s="63"/>
      <c r="E70" s="63"/>
      <c r="F70" s="63"/>
      <c r="G70" s="63"/>
      <c r="H70" s="63"/>
    </row>
    <row r="71" spans="1:8" ht="15">
      <c r="A71" s="63"/>
      <c r="C71" s="63"/>
      <c r="D71" s="63"/>
      <c r="E71" s="63"/>
      <c r="F71" s="63"/>
      <c r="G71" s="63"/>
      <c r="H71" s="63"/>
    </row>
    <row r="72" spans="1:8" ht="15">
      <c r="A72" s="63"/>
      <c r="C72" s="63"/>
      <c r="D72" s="63"/>
      <c r="E72" s="63"/>
      <c r="F72" s="63"/>
      <c r="G72" s="63"/>
      <c r="H72" s="63"/>
    </row>
    <row r="73" spans="1:8" ht="15">
      <c r="A73" s="63"/>
      <c r="C73" s="63"/>
      <c r="D73" s="63"/>
      <c r="E73" s="63"/>
      <c r="F73" s="63"/>
      <c r="G73" s="63"/>
      <c r="H73" s="63"/>
    </row>
    <row r="74" spans="1:8" ht="15">
      <c r="A74" s="63"/>
      <c r="C74" s="63"/>
      <c r="D74" s="63"/>
      <c r="E74" s="63"/>
      <c r="F74" s="63"/>
      <c r="G74" s="63"/>
      <c r="H74" s="63"/>
    </row>
    <row r="75" spans="1:8" ht="15">
      <c r="A75" s="63"/>
      <c r="C75" s="63"/>
      <c r="D75" s="63"/>
      <c r="E75" s="63"/>
      <c r="F75" s="63"/>
      <c r="G75" s="63"/>
      <c r="H75" s="63"/>
    </row>
    <row r="76" spans="1:8" ht="15">
      <c r="A76" s="63"/>
      <c r="C76" s="63"/>
      <c r="D76" s="63"/>
      <c r="E76" s="63"/>
      <c r="F76" s="63"/>
      <c r="G76" s="63"/>
      <c r="H76" s="63"/>
    </row>
    <row r="77" spans="1:8" ht="15">
      <c r="A77" s="63"/>
      <c r="C77" s="63"/>
      <c r="D77" s="63"/>
      <c r="E77" s="63"/>
      <c r="F77" s="63"/>
      <c r="G77" s="63"/>
      <c r="H77" s="63"/>
    </row>
    <row r="78" spans="1:8" ht="15">
      <c r="A78" s="63"/>
      <c r="C78" s="63"/>
      <c r="D78" s="63"/>
      <c r="E78" s="63"/>
      <c r="F78" s="63"/>
      <c r="G78" s="63"/>
      <c r="H78" s="63"/>
    </row>
    <row r="79" spans="1:8" ht="15">
      <c r="A79" s="63"/>
      <c r="C79" s="63"/>
      <c r="D79" s="63"/>
      <c r="E79" s="63"/>
      <c r="F79" s="63"/>
      <c r="G79" s="63"/>
      <c r="H79" s="63"/>
    </row>
    <row r="80" spans="1:8" ht="15">
      <c r="A80" s="63"/>
      <c r="C80" s="63"/>
      <c r="D80" s="63"/>
      <c r="E80" s="63"/>
      <c r="F80" s="63"/>
      <c r="G80" s="63"/>
      <c r="H80" s="63"/>
    </row>
    <row r="81" spans="1:8" ht="15">
      <c r="A81" s="63"/>
      <c r="C81" s="63"/>
      <c r="D81" s="63"/>
      <c r="E81" s="63"/>
      <c r="F81" s="63"/>
      <c r="G81" s="63"/>
      <c r="H81" s="63"/>
    </row>
    <row r="82" spans="1:8" ht="15">
      <c r="A82" s="63"/>
      <c r="C82" s="63"/>
      <c r="D82" s="63"/>
      <c r="E82" s="63"/>
      <c r="F82" s="63"/>
      <c r="G82" s="63"/>
      <c r="H82" s="63"/>
    </row>
    <row r="83" spans="1:8" ht="15">
      <c r="A83" s="63"/>
      <c r="C83" s="63"/>
      <c r="D83" s="63"/>
      <c r="E83" s="63"/>
      <c r="F83" s="63"/>
      <c r="G83" s="63"/>
      <c r="H83" s="63"/>
    </row>
    <row r="84" spans="1:8" ht="15">
      <c r="A84" s="63"/>
      <c r="C84" s="63"/>
      <c r="D84" s="63"/>
      <c r="E84" s="63"/>
      <c r="F84" s="63"/>
      <c r="G84" s="63"/>
      <c r="H84" s="63"/>
    </row>
    <row r="85" spans="1:8" ht="15">
      <c r="A85" s="63"/>
      <c r="C85" s="63"/>
      <c r="D85" s="63"/>
      <c r="E85" s="63"/>
      <c r="F85" s="63"/>
      <c r="G85" s="63"/>
      <c r="H85" s="63"/>
    </row>
    <row r="86" spans="1:8" ht="15">
      <c r="A86" s="63"/>
      <c r="C86" s="63"/>
      <c r="D86" s="63"/>
      <c r="E86" s="63"/>
      <c r="F86" s="63"/>
      <c r="G86" s="63"/>
      <c r="H86" s="63"/>
    </row>
    <row r="87" spans="1:8" ht="15">
      <c r="A87" s="63"/>
      <c r="C87" s="63"/>
      <c r="D87" s="63"/>
      <c r="E87" s="63"/>
      <c r="F87" s="63"/>
      <c r="G87" s="63"/>
      <c r="H87" s="63"/>
    </row>
    <row r="88" spans="1:8" ht="15">
      <c r="A88" s="63"/>
      <c r="C88" s="63"/>
      <c r="D88" s="63"/>
      <c r="E88" s="63"/>
      <c r="F88" s="63"/>
      <c r="G88" s="63"/>
      <c r="H88" s="63"/>
    </row>
    <row r="89" spans="1:8" ht="15">
      <c r="A89" s="63"/>
      <c r="C89" s="63"/>
      <c r="D89" s="63"/>
      <c r="E89" s="63"/>
      <c r="F89" s="63"/>
      <c r="G89" s="63"/>
      <c r="H89" s="63"/>
    </row>
    <row r="90" spans="1:8" ht="15">
      <c r="A90" s="63"/>
      <c r="C90" s="63"/>
      <c r="D90" s="63"/>
      <c r="E90" s="63"/>
      <c r="F90" s="63"/>
      <c r="G90" s="63"/>
      <c r="H90" s="63"/>
    </row>
    <row r="91" spans="1:8" ht="15">
      <c r="A91" s="63"/>
      <c r="C91" s="63"/>
      <c r="D91" s="63"/>
      <c r="E91" s="63"/>
      <c r="F91" s="63"/>
      <c r="G91" s="63"/>
      <c r="H91" s="63"/>
    </row>
    <row r="92" spans="1:8" ht="15">
      <c r="A92" s="63"/>
      <c r="C92" s="63"/>
      <c r="D92" s="63"/>
      <c r="E92" s="63"/>
      <c r="F92" s="63"/>
      <c r="G92" s="63"/>
      <c r="H92" s="63"/>
    </row>
    <row r="93" spans="1:8" ht="15">
      <c r="A93" s="63"/>
      <c r="C93" s="63"/>
      <c r="D93" s="63"/>
      <c r="E93" s="63"/>
      <c r="F93" s="63"/>
      <c r="G93" s="63"/>
      <c r="H93" s="63"/>
    </row>
    <row r="94" spans="1:8" ht="15">
      <c r="A94" s="63"/>
      <c r="C94" s="63"/>
      <c r="D94" s="63"/>
      <c r="E94" s="63"/>
      <c r="F94" s="63"/>
      <c r="G94" s="63"/>
      <c r="H94" s="63"/>
    </row>
    <row r="95" spans="1:8" ht="15">
      <c r="A95" s="63"/>
      <c r="C95" s="63"/>
      <c r="D95" s="63"/>
      <c r="E95" s="63"/>
      <c r="F95" s="63"/>
      <c r="G95" s="63"/>
      <c r="H95" s="63"/>
    </row>
    <row r="96" spans="1:8" ht="15">
      <c r="A96" s="63"/>
      <c r="C96" s="63"/>
      <c r="D96" s="63"/>
      <c r="E96" s="63"/>
      <c r="F96" s="63"/>
      <c r="G96" s="63"/>
      <c r="H96" s="63"/>
    </row>
    <row r="97" spans="1:8" ht="15">
      <c r="A97" s="63"/>
      <c r="C97" s="63"/>
      <c r="D97" s="63"/>
      <c r="E97" s="63"/>
      <c r="F97" s="63"/>
      <c r="G97" s="63"/>
      <c r="H97" s="63"/>
    </row>
    <row r="98" spans="1:8" ht="15">
      <c r="A98" s="63"/>
      <c r="C98" s="63"/>
      <c r="D98" s="63"/>
      <c r="E98" s="63"/>
      <c r="F98" s="63"/>
      <c r="G98" s="63"/>
      <c r="H98" s="63"/>
    </row>
    <row r="99" spans="1:8" ht="15">
      <c r="A99" s="63"/>
      <c r="C99" s="63"/>
      <c r="D99" s="63"/>
      <c r="E99" s="63"/>
      <c r="F99" s="63"/>
      <c r="G99" s="63"/>
      <c r="H99" s="63"/>
    </row>
    <row r="100" spans="1:8" ht="15">
      <c r="A100" s="63"/>
      <c r="C100" s="63"/>
      <c r="D100" s="63"/>
      <c r="E100" s="63"/>
      <c r="F100" s="63"/>
      <c r="G100" s="63"/>
      <c r="H100" s="63"/>
    </row>
    <row r="101" spans="1:8" ht="15">
      <c r="A101" s="63"/>
      <c r="C101" s="63"/>
      <c r="D101" s="63"/>
      <c r="E101" s="63"/>
      <c r="F101" s="63"/>
      <c r="G101" s="63"/>
      <c r="H101" s="63"/>
    </row>
    <row r="102" spans="1:8" ht="15">
      <c r="A102" s="63"/>
      <c r="C102" s="63"/>
      <c r="D102" s="63"/>
      <c r="E102" s="63"/>
      <c r="F102" s="63"/>
      <c r="G102" s="63"/>
      <c r="H102" s="63"/>
    </row>
    <row r="103" spans="1:8" ht="15">
      <c r="A103" s="63"/>
      <c r="C103" s="63"/>
      <c r="D103" s="63"/>
      <c r="E103" s="63"/>
      <c r="F103" s="63"/>
      <c r="G103" s="63"/>
      <c r="H103" s="63"/>
    </row>
    <row r="104" spans="1:8" ht="15">
      <c r="A104" s="63"/>
      <c r="C104" s="63"/>
      <c r="D104" s="63"/>
      <c r="E104" s="63"/>
      <c r="F104" s="63"/>
      <c r="G104" s="63"/>
      <c r="H104" s="63"/>
    </row>
    <row r="105" spans="1:8" ht="15">
      <c r="A105" s="63"/>
      <c r="C105" s="63"/>
      <c r="D105" s="63"/>
      <c r="E105" s="63"/>
      <c r="F105" s="63"/>
      <c r="G105" s="63"/>
      <c r="H105" s="63"/>
    </row>
    <row r="106" spans="1:8" ht="15">
      <c r="A106" s="63"/>
      <c r="C106" s="63"/>
      <c r="D106" s="63"/>
      <c r="E106" s="63"/>
      <c r="F106" s="63"/>
      <c r="G106" s="63"/>
      <c r="H106" s="63"/>
    </row>
    <row r="107" spans="1:8" ht="15">
      <c r="A107" s="63"/>
      <c r="C107" s="63"/>
      <c r="D107" s="63"/>
      <c r="E107" s="63"/>
      <c r="F107" s="63"/>
      <c r="G107" s="63"/>
      <c r="H107" s="63"/>
    </row>
    <row r="108" spans="1:8" ht="15">
      <c r="A108" s="63"/>
      <c r="C108" s="63"/>
      <c r="D108" s="63"/>
      <c r="E108" s="63"/>
      <c r="F108" s="63"/>
      <c r="G108" s="63"/>
      <c r="H108" s="63"/>
    </row>
    <row r="109" spans="1:8" ht="15">
      <c r="A109" s="63"/>
      <c r="C109" s="63"/>
      <c r="D109" s="63"/>
      <c r="E109" s="63"/>
      <c r="F109" s="63"/>
      <c r="G109" s="63"/>
      <c r="H109" s="63"/>
    </row>
    <row r="110" spans="1:8" ht="15">
      <c r="A110" s="63"/>
      <c r="C110" s="63"/>
      <c r="D110" s="63"/>
      <c r="E110" s="63"/>
      <c r="F110" s="63"/>
      <c r="G110" s="63"/>
      <c r="H110" s="63"/>
    </row>
    <row r="111" spans="1:8" ht="15">
      <c r="A111" s="63"/>
      <c r="C111" s="63"/>
      <c r="D111" s="63"/>
      <c r="E111" s="63"/>
      <c r="F111" s="63"/>
      <c r="G111" s="63"/>
      <c r="H111" s="63"/>
    </row>
    <row r="112" spans="1:8" ht="15">
      <c r="A112" s="63"/>
      <c r="C112" s="63"/>
      <c r="D112" s="63"/>
      <c r="E112" s="63"/>
      <c r="F112" s="63"/>
      <c r="G112" s="63"/>
      <c r="H112" s="63"/>
    </row>
    <row r="113" spans="1:8" ht="15">
      <c r="A113" s="63"/>
      <c r="C113" s="63"/>
      <c r="D113" s="63"/>
      <c r="E113" s="63"/>
      <c r="F113" s="63"/>
      <c r="G113" s="63"/>
      <c r="H113" s="63"/>
    </row>
    <row r="114" spans="1:8" ht="15">
      <c r="A114" s="63"/>
      <c r="C114" s="63"/>
      <c r="D114" s="63"/>
      <c r="E114" s="63"/>
      <c r="F114" s="63"/>
      <c r="G114" s="63"/>
      <c r="H114" s="63"/>
    </row>
    <row r="115" spans="1:8" ht="15">
      <c r="A115" s="63"/>
      <c r="C115" s="63"/>
      <c r="D115" s="63"/>
      <c r="E115" s="63"/>
      <c r="F115" s="63"/>
      <c r="G115" s="63"/>
      <c r="H115" s="63"/>
    </row>
    <row r="116" spans="1:8" ht="15">
      <c r="A116" s="63"/>
      <c r="C116" s="63"/>
      <c r="D116" s="63"/>
      <c r="E116" s="63"/>
      <c r="F116" s="63"/>
      <c r="G116" s="63"/>
      <c r="H116" s="63"/>
    </row>
    <row r="117" spans="1:8" ht="15">
      <c r="A117" s="63"/>
      <c r="C117" s="63"/>
      <c r="D117" s="63"/>
      <c r="E117" s="63"/>
      <c r="F117" s="63"/>
      <c r="G117" s="63"/>
      <c r="H117" s="63"/>
    </row>
    <row r="118" spans="1:8" ht="15">
      <c r="A118" s="63"/>
      <c r="C118" s="63"/>
      <c r="D118" s="63"/>
      <c r="E118" s="63"/>
      <c r="F118" s="63"/>
      <c r="G118" s="63"/>
      <c r="H118" s="63"/>
    </row>
    <row r="119" spans="1:8" ht="15">
      <c r="A119" s="63"/>
      <c r="C119" s="63"/>
      <c r="D119" s="63"/>
      <c r="E119" s="63"/>
      <c r="F119" s="63"/>
      <c r="G119" s="63"/>
      <c r="H119" s="63"/>
    </row>
    <row r="120" spans="1:8" ht="15">
      <c r="A120" s="63"/>
      <c r="C120" s="63"/>
      <c r="D120" s="63"/>
      <c r="E120" s="63"/>
      <c r="F120" s="63"/>
      <c r="G120" s="63"/>
      <c r="H120" s="63"/>
    </row>
    <row r="121" spans="1:8" ht="15">
      <c r="A121" s="63"/>
      <c r="C121" s="63"/>
      <c r="D121" s="63"/>
      <c r="E121" s="63"/>
      <c r="F121" s="63"/>
      <c r="G121" s="63"/>
      <c r="H121" s="63"/>
    </row>
    <row r="122" spans="1:8" ht="15">
      <c r="A122" s="63"/>
      <c r="C122" s="63"/>
      <c r="D122" s="63"/>
      <c r="E122" s="63"/>
      <c r="F122" s="63"/>
      <c r="G122" s="63"/>
      <c r="H122" s="63"/>
    </row>
    <row r="123" spans="1:8" ht="15">
      <c r="A123" s="63"/>
      <c r="C123" s="63"/>
      <c r="D123" s="63"/>
      <c r="E123" s="63"/>
      <c r="F123" s="63"/>
      <c r="G123" s="63"/>
      <c r="H123" s="63"/>
    </row>
    <row r="124" spans="1:8" ht="15">
      <c r="A124" s="63"/>
      <c r="C124" s="63"/>
      <c r="D124" s="63"/>
      <c r="E124" s="63"/>
      <c r="F124" s="63"/>
      <c r="G124" s="63"/>
      <c r="H124" s="63"/>
    </row>
    <row r="125" spans="1:8" ht="15">
      <c r="A125" s="63"/>
      <c r="C125" s="63"/>
      <c r="D125" s="63"/>
      <c r="E125" s="63"/>
      <c r="F125" s="63"/>
      <c r="G125" s="63"/>
      <c r="H125" s="63"/>
    </row>
    <row r="126" spans="1:8" ht="15">
      <c r="A126" s="63"/>
      <c r="C126" s="63"/>
      <c r="D126" s="63"/>
      <c r="E126" s="63"/>
      <c r="F126" s="63"/>
      <c r="G126" s="63"/>
      <c r="H126" s="63"/>
    </row>
    <row r="127" spans="1:8" ht="15">
      <c r="A127" s="63"/>
      <c r="C127" s="63"/>
      <c r="D127" s="63"/>
      <c r="E127" s="63"/>
      <c r="F127" s="63"/>
      <c r="G127" s="63"/>
      <c r="H127" s="63"/>
    </row>
    <row r="128" spans="1:8" ht="15">
      <c r="A128" s="63"/>
      <c r="C128" s="63"/>
      <c r="D128" s="63"/>
      <c r="E128" s="63"/>
      <c r="F128" s="63"/>
      <c r="G128" s="63"/>
      <c r="H128" s="63"/>
    </row>
    <row r="129" spans="1:8" ht="15">
      <c r="A129" s="63"/>
      <c r="C129" s="63"/>
      <c r="D129" s="63"/>
      <c r="E129" s="63"/>
      <c r="F129" s="63"/>
      <c r="G129" s="63"/>
      <c r="H129" s="63"/>
    </row>
    <row r="130" spans="1:8" ht="15">
      <c r="A130" s="63"/>
      <c r="C130" s="63"/>
      <c r="D130" s="63"/>
      <c r="E130" s="63"/>
      <c r="F130" s="63"/>
      <c r="G130" s="63"/>
      <c r="H130" s="63"/>
    </row>
    <row r="131" spans="1:8" ht="15">
      <c r="A131" s="63"/>
      <c r="C131" s="63"/>
      <c r="D131" s="63"/>
      <c r="E131" s="63"/>
      <c r="F131" s="63"/>
      <c r="G131" s="63"/>
      <c r="H131" s="63"/>
    </row>
    <row r="132" spans="1:8" ht="15">
      <c r="A132" s="63"/>
      <c r="C132" s="63"/>
      <c r="D132" s="63"/>
      <c r="E132" s="63"/>
      <c r="F132" s="63"/>
      <c r="G132" s="63"/>
      <c r="H132" s="63"/>
    </row>
    <row r="133" spans="1:8" ht="15">
      <c r="A133" s="63"/>
      <c r="C133" s="63"/>
      <c r="D133" s="63"/>
      <c r="E133" s="63"/>
      <c r="F133" s="63"/>
      <c r="G133" s="63"/>
      <c r="H133" s="63"/>
    </row>
    <row r="134" spans="1:8" ht="15">
      <c r="A134" s="63"/>
      <c r="C134" s="63"/>
      <c r="D134" s="63"/>
      <c r="E134" s="63"/>
      <c r="F134" s="63"/>
      <c r="G134" s="63"/>
      <c r="H134" s="63"/>
    </row>
    <row r="135" spans="1:8" ht="15">
      <c r="A135" s="63"/>
      <c r="C135" s="63"/>
      <c r="D135" s="63"/>
      <c r="E135" s="63"/>
      <c r="F135" s="63"/>
      <c r="G135" s="63"/>
      <c r="H135" s="63"/>
    </row>
    <row r="136" spans="1:8" ht="15">
      <c r="A136" s="63"/>
      <c r="C136" s="63"/>
      <c r="D136" s="63"/>
      <c r="E136" s="63"/>
      <c r="F136" s="63"/>
      <c r="G136" s="63"/>
      <c r="H136" s="63"/>
    </row>
    <row r="137" spans="1:8" ht="15">
      <c r="A137" s="63"/>
      <c r="C137" s="63"/>
      <c r="D137" s="63"/>
      <c r="E137" s="63"/>
      <c r="F137" s="63"/>
      <c r="G137" s="63"/>
      <c r="H137" s="63"/>
    </row>
    <row r="138" spans="1:8" ht="15">
      <c r="A138" s="63"/>
      <c r="C138" s="63"/>
      <c r="D138" s="63"/>
      <c r="E138" s="63"/>
      <c r="F138" s="63"/>
      <c r="G138" s="63"/>
      <c r="H138" s="63"/>
    </row>
    <row r="139" spans="1:8" ht="15">
      <c r="A139" s="63"/>
      <c r="C139" s="63"/>
      <c r="D139" s="63"/>
      <c r="E139" s="63"/>
      <c r="F139" s="63"/>
      <c r="G139" s="63"/>
      <c r="H139" s="63"/>
    </row>
    <row r="140" spans="1:8" ht="15">
      <c r="A140" s="63"/>
      <c r="C140" s="63"/>
      <c r="D140" s="63"/>
      <c r="E140" s="63"/>
      <c r="F140" s="63"/>
      <c r="G140" s="63"/>
      <c r="H140" s="63"/>
    </row>
    <row r="141" spans="1:8" ht="15">
      <c r="A141" s="63"/>
      <c r="C141" s="63"/>
      <c r="D141" s="63"/>
      <c r="E141" s="63"/>
      <c r="F141" s="63"/>
      <c r="G141" s="63"/>
      <c r="H141" s="63"/>
    </row>
    <row r="142" spans="1:8" ht="15">
      <c r="A142" s="63"/>
      <c r="C142" s="63"/>
      <c r="D142" s="63"/>
      <c r="E142" s="63"/>
      <c r="F142" s="63"/>
      <c r="G142" s="63"/>
      <c r="H142" s="63"/>
    </row>
    <row r="143" spans="1:8" ht="15">
      <c r="A143" s="63"/>
      <c r="C143" s="63"/>
      <c r="D143" s="63"/>
      <c r="E143" s="63"/>
      <c r="F143" s="63"/>
      <c r="G143" s="63"/>
      <c r="H143" s="63"/>
    </row>
    <row r="144" spans="1:8" ht="15">
      <c r="A144" s="63"/>
      <c r="C144" s="63"/>
      <c r="D144" s="63"/>
      <c r="E144" s="63"/>
      <c r="F144" s="63"/>
      <c r="G144" s="63"/>
      <c r="H144" s="63"/>
    </row>
    <row r="145" spans="1:8" ht="15">
      <c r="A145" s="63"/>
      <c r="C145" s="63"/>
      <c r="D145" s="63"/>
      <c r="E145" s="63"/>
      <c r="F145" s="63"/>
      <c r="G145" s="63"/>
      <c r="H145" s="63"/>
    </row>
    <row r="146" spans="1:8" ht="15">
      <c r="A146" s="63"/>
      <c r="C146" s="63"/>
      <c r="D146" s="63"/>
      <c r="E146" s="63"/>
      <c r="F146" s="63"/>
      <c r="G146" s="63"/>
      <c r="H146" s="63"/>
    </row>
    <row r="147" spans="1:8" ht="15">
      <c r="A147" s="63"/>
      <c r="C147" s="63"/>
      <c r="D147" s="63"/>
      <c r="E147" s="63"/>
      <c r="F147" s="63"/>
      <c r="G147" s="63"/>
      <c r="H147" s="63"/>
    </row>
    <row r="148" spans="1:8" ht="15">
      <c r="A148" s="63"/>
      <c r="C148" s="63"/>
      <c r="D148" s="63"/>
      <c r="E148" s="63"/>
      <c r="F148" s="63"/>
      <c r="G148" s="63"/>
      <c r="H148" s="63"/>
    </row>
    <row r="149" spans="1:8" ht="15">
      <c r="A149" s="63"/>
      <c r="C149" s="63"/>
      <c r="D149" s="63"/>
      <c r="E149" s="63"/>
      <c r="F149" s="63"/>
      <c r="G149" s="63"/>
      <c r="H149" s="63"/>
    </row>
    <row r="150" spans="1:8" ht="15">
      <c r="A150" s="63"/>
      <c r="C150" s="63"/>
      <c r="D150" s="63"/>
      <c r="E150" s="63"/>
      <c r="F150" s="63"/>
      <c r="G150" s="63"/>
      <c r="H150" s="63"/>
    </row>
    <row r="151" spans="1:8" ht="15">
      <c r="A151" s="63"/>
      <c r="C151" s="63"/>
      <c r="D151" s="63"/>
      <c r="E151" s="63"/>
      <c r="F151" s="63"/>
      <c r="G151" s="63"/>
      <c r="H151" s="63"/>
    </row>
    <row r="152" spans="1:8" ht="15">
      <c r="A152" s="63"/>
      <c r="C152" s="63"/>
      <c r="D152" s="63"/>
      <c r="E152" s="63"/>
      <c r="F152" s="63"/>
      <c r="G152" s="63"/>
      <c r="H152" s="63"/>
    </row>
    <row r="153" spans="1:8" ht="15">
      <c r="A153" s="63"/>
      <c r="C153" s="63"/>
      <c r="D153" s="63"/>
      <c r="E153" s="63"/>
      <c r="F153" s="63"/>
      <c r="G153" s="63"/>
      <c r="H153" s="63"/>
    </row>
    <row r="154" spans="1:8" ht="15">
      <c r="A154" s="63"/>
      <c r="C154" s="63"/>
      <c r="D154" s="63"/>
      <c r="E154" s="63"/>
      <c r="F154" s="63"/>
      <c r="G154" s="63"/>
      <c r="H154" s="63"/>
    </row>
    <row r="155" spans="1:8" ht="15">
      <c r="A155" s="63"/>
      <c r="C155" s="63"/>
      <c r="D155" s="63"/>
      <c r="E155" s="63"/>
      <c r="F155" s="63"/>
      <c r="G155" s="63"/>
      <c r="H155" s="63"/>
    </row>
    <row r="156" spans="1:8" ht="15">
      <c r="A156" s="63"/>
      <c r="C156" s="63"/>
      <c r="D156" s="63"/>
      <c r="E156" s="63"/>
      <c r="F156" s="63"/>
      <c r="G156" s="63"/>
      <c r="H156" s="63"/>
    </row>
    <row r="157" spans="1:8" ht="15">
      <c r="A157" s="63"/>
      <c r="C157" s="63"/>
      <c r="D157" s="63"/>
      <c r="E157" s="63"/>
      <c r="F157" s="63"/>
      <c r="G157" s="63"/>
      <c r="H157" s="63"/>
    </row>
    <row r="158" spans="1:8" ht="15">
      <c r="A158" s="63"/>
      <c r="C158" s="63"/>
      <c r="D158" s="63"/>
      <c r="E158" s="63"/>
      <c r="F158" s="63"/>
      <c r="G158" s="63"/>
      <c r="H158" s="63"/>
    </row>
    <row r="159" spans="1:8" ht="15">
      <c r="A159" s="63"/>
      <c r="C159" s="63"/>
      <c r="D159" s="63"/>
      <c r="E159" s="63"/>
      <c r="F159" s="63"/>
      <c r="G159" s="63"/>
      <c r="H159" s="63"/>
    </row>
    <row r="160" spans="1:8" ht="15">
      <c r="A160" s="63"/>
      <c r="C160" s="63"/>
      <c r="D160" s="63"/>
      <c r="E160" s="63"/>
      <c r="F160" s="63"/>
      <c r="G160" s="63"/>
      <c r="H160" s="63"/>
    </row>
    <row r="161" spans="1:8" ht="15">
      <c r="A161" s="63"/>
      <c r="C161" s="63"/>
      <c r="D161" s="63"/>
      <c r="E161" s="63"/>
      <c r="F161" s="63"/>
      <c r="G161" s="63"/>
      <c r="H161" s="63"/>
    </row>
    <row r="162" spans="1:8" ht="15">
      <c r="A162" s="63"/>
      <c r="C162" s="63"/>
      <c r="D162" s="63"/>
      <c r="E162" s="63"/>
      <c r="F162" s="63"/>
      <c r="G162" s="63"/>
      <c r="H162" s="63"/>
    </row>
    <row r="163" spans="1:8" ht="15">
      <c r="A163" s="63"/>
      <c r="C163" s="63"/>
      <c r="D163" s="63"/>
      <c r="E163" s="63"/>
      <c r="F163" s="63"/>
      <c r="G163" s="63"/>
      <c r="H163" s="63"/>
    </row>
    <row r="164" spans="1:8" ht="15">
      <c r="A164" s="63"/>
      <c r="C164" s="63"/>
      <c r="D164" s="63"/>
      <c r="E164" s="63"/>
      <c r="F164" s="63"/>
      <c r="G164" s="63"/>
      <c r="H164" s="63"/>
    </row>
    <row r="165" spans="1:8" ht="15">
      <c r="A165" s="63"/>
      <c r="C165" s="63"/>
      <c r="D165" s="63"/>
      <c r="E165" s="63"/>
      <c r="F165" s="63"/>
      <c r="G165" s="63"/>
      <c r="H165" s="63"/>
    </row>
    <row r="166" spans="1:8" ht="15">
      <c r="A166" s="63"/>
      <c r="C166" s="63"/>
      <c r="D166" s="63"/>
      <c r="E166" s="63"/>
      <c r="F166" s="63"/>
      <c r="G166" s="63"/>
      <c r="H166" s="63"/>
    </row>
    <row r="167" spans="1:8" ht="15">
      <c r="A167" s="63"/>
      <c r="C167" s="63"/>
      <c r="D167" s="63"/>
      <c r="E167" s="63"/>
      <c r="F167" s="63"/>
      <c r="G167" s="63"/>
      <c r="H167" s="63"/>
    </row>
    <row r="168" spans="1:8" ht="15">
      <c r="A168" s="63"/>
      <c r="C168" s="63"/>
      <c r="D168" s="63"/>
      <c r="E168" s="63"/>
      <c r="F168" s="63"/>
      <c r="G168" s="63"/>
      <c r="H168" s="63"/>
    </row>
    <row r="169" spans="1:8" ht="15">
      <c r="A169" s="63"/>
      <c r="C169" s="63"/>
      <c r="D169" s="63"/>
      <c r="E169" s="63"/>
      <c r="F169" s="63"/>
      <c r="G169" s="63"/>
      <c r="H169" s="63"/>
    </row>
    <row r="170" spans="1:8" ht="15">
      <c r="A170" s="63"/>
      <c r="C170" s="63"/>
      <c r="D170" s="63"/>
      <c r="E170" s="63"/>
      <c r="F170" s="63"/>
      <c r="G170" s="63"/>
      <c r="H170" s="63"/>
    </row>
    <row r="171" spans="1:8" ht="15">
      <c r="A171" s="63"/>
      <c r="C171" s="63"/>
      <c r="D171" s="63"/>
      <c r="E171" s="63"/>
      <c r="F171" s="63"/>
      <c r="G171" s="63"/>
      <c r="H171" s="63"/>
    </row>
    <row r="172" spans="1:8" ht="15">
      <c r="A172" s="63"/>
      <c r="C172" s="63"/>
      <c r="D172" s="63"/>
      <c r="E172" s="63"/>
      <c r="F172" s="63"/>
      <c r="G172" s="63"/>
      <c r="H172" s="63"/>
    </row>
    <row r="173" spans="1:8" ht="15">
      <c r="A173" s="63"/>
      <c r="C173" s="63"/>
      <c r="D173" s="63"/>
      <c r="E173" s="63"/>
      <c r="F173" s="63"/>
      <c r="G173" s="63"/>
      <c r="H173" s="63"/>
    </row>
    <row r="174" spans="1:8" ht="15">
      <c r="A174" s="63"/>
      <c r="C174" s="63"/>
      <c r="D174" s="63"/>
      <c r="E174" s="63"/>
      <c r="F174" s="63"/>
      <c r="G174" s="63"/>
      <c r="H174" s="63"/>
    </row>
    <row r="175" spans="1:8" ht="15">
      <c r="A175" s="63"/>
      <c r="C175" s="63"/>
      <c r="D175" s="63"/>
      <c r="E175" s="63"/>
      <c r="F175" s="63"/>
      <c r="G175" s="63"/>
      <c r="H175" s="63"/>
    </row>
    <row r="176" spans="1:8" ht="15">
      <c r="A176" s="63"/>
      <c r="C176" s="63"/>
      <c r="D176" s="63"/>
      <c r="E176" s="63"/>
      <c r="F176" s="63"/>
      <c r="G176" s="63"/>
      <c r="H176" s="63"/>
    </row>
    <row r="177" spans="1:8" ht="15">
      <c r="A177" s="63"/>
      <c r="C177" s="63"/>
      <c r="D177" s="63"/>
      <c r="E177" s="63"/>
      <c r="F177" s="63"/>
      <c r="G177" s="63"/>
      <c r="H177" s="63"/>
    </row>
    <row r="178" spans="1:8" ht="15">
      <c r="A178" s="63"/>
      <c r="C178" s="63"/>
      <c r="D178" s="63"/>
      <c r="E178" s="63"/>
      <c r="F178" s="63"/>
      <c r="G178" s="63"/>
      <c r="H178" s="63"/>
    </row>
    <row r="179" spans="1:8" ht="15">
      <c r="A179" s="63"/>
      <c r="C179" s="63"/>
      <c r="D179" s="63"/>
      <c r="E179" s="63"/>
      <c r="F179" s="63"/>
      <c r="G179" s="63"/>
      <c r="H179" s="63"/>
    </row>
    <row r="180" spans="1:8" ht="15">
      <c r="A180" s="63"/>
      <c r="C180" s="63"/>
      <c r="D180" s="63"/>
      <c r="E180" s="63"/>
      <c r="F180" s="63"/>
      <c r="G180" s="63"/>
      <c r="H180" s="63"/>
    </row>
    <row r="181" spans="1:8" ht="15">
      <c r="A181" s="63"/>
      <c r="C181" s="63"/>
      <c r="D181" s="63"/>
      <c r="E181" s="63"/>
      <c r="F181" s="63"/>
      <c r="G181" s="63"/>
      <c r="H181" s="63"/>
    </row>
    <row r="182" spans="1:8" ht="15">
      <c r="A182" s="63"/>
      <c r="C182" s="63"/>
      <c r="D182" s="63"/>
      <c r="E182" s="63"/>
      <c r="F182" s="63"/>
      <c r="G182" s="63"/>
      <c r="H182" s="63"/>
    </row>
    <row r="183" spans="1:8" ht="15">
      <c r="A183" s="63"/>
      <c r="C183" s="63"/>
      <c r="D183" s="63"/>
      <c r="E183" s="63"/>
      <c r="F183" s="63"/>
      <c r="G183" s="63"/>
      <c r="H183" s="63"/>
    </row>
    <row r="184" spans="1:8" ht="15">
      <c r="A184" s="63"/>
      <c r="C184" s="63"/>
      <c r="D184" s="63"/>
      <c r="E184" s="63"/>
      <c r="F184" s="63"/>
      <c r="G184" s="63"/>
      <c r="H184" s="63"/>
    </row>
    <row r="185" spans="1:8" ht="15">
      <c r="A185" s="63"/>
      <c r="C185" s="63"/>
      <c r="D185" s="63"/>
      <c r="E185" s="63"/>
      <c r="F185" s="63"/>
      <c r="G185" s="63"/>
      <c r="H185" s="63"/>
    </row>
    <row r="186" spans="1:8" ht="15">
      <c r="A186" s="63"/>
      <c r="C186" s="63"/>
      <c r="D186" s="63"/>
      <c r="E186" s="63"/>
      <c r="F186" s="63"/>
      <c r="G186" s="63"/>
      <c r="H186" s="63"/>
    </row>
    <row r="187" spans="1:8" ht="15">
      <c r="A187" s="63"/>
      <c r="C187" s="63"/>
      <c r="D187" s="63"/>
      <c r="E187" s="63"/>
      <c r="F187" s="63"/>
      <c r="G187" s="63"/>
      <c r="H187" s="63"/>
    </row>
    <row r="188" spans="1:8" ht="15">
      <c r="A188" s="63"/>
      <c r="C188" s="63"/>
      <c r="D188" s="63"/>
      <c r="E188" s="63"/>
      <c r="F188" s="63"/>
      <c r="G188" s="63"/>
      <c r="H188" s="63"/>
    </row>
    <row r="189" spans="1:8" ht="15">
      <c r="A189" s="63"/>
      <c r="C189" s="63"/>
      <c r="D189" s="63"/>
      <c r="E189" s="63"/>
      <c r="F189" s="63"/>
      <c r="G189" s="63"/>
      <c r="H189" s="63"/>
    </row>
    <row r="190" spans="1:8" ht="15">
      <c r="A190" s="63"/>
      <c r="C190" s="63"/>
      <c r="D190" s="63"/>
      <c r="E190" s="63"/>
      <c r="F190" s="63"/>
      <c r="G190" s="63"/>
      <c r="H190" s="63"/>
    </row>
    <row r="191" spans="1:8" ht="15">
      <c r="A191" s="63"/>
      <c r="C191" s="63"/>
      <c r="D191" s="63"/>
      <c r="E191" s="63"/>
      <c r="F191" s="63"/>
      <c r="G191" s="63"/>
      <c r="H191" s="63"/>
    </row>
    <row r="192" spans="1:8" ht="15">
      <c r="A192" s="63"/>
      <c r="C192" s="63"/>
      <c r="D192" s="63"/>
      <c r="E192" s="63"/>
      <c r="F192" s="63"/>
      <c r="G192" s="63"/>
      <c r="H192" s="63"/>
    </row>
    <row r="193" spans="1:8" ht="15">
      <c r="A193" s="63"/>
      <c r="C193" s="63"/>
      <c r="D193" s="63"/>
      <c r="E193" s="63"/>
      <c r="F193" s="63"/>
      <c r="G193" s="63"/>
      <c r="H193" s="63"/>
    </row>
    <row r="194" spans="1:8" ht="15">
      <c r="A194" s="63"/>
      <c r="C194" s="63"/>
      <c r="D194" s="63"/>
      <c r="E194" s="63"/>
      <c r="F194" s="63"/>
      <c r="G194" s="63"/>
      <c r="H194" s="63"/>
    </row>
    <row r="195" spans="1:8" ht="15">
      <c r="A195" s="63"/>
      <c r="C195" s="63"/>
      <c r="D195" s="63"/>
      <c r="E195" s="63"/>
      <c r="F195" s="63"/>
      <c r="G195" s="63"/>
      <c r="H195" s="63"/>
    </row>
    <row r="196" spans="1:8" ht="15">
      <c r="A196" s="63"/>
      <c r="C196" s="63"/>
      <c r="D196" s="63"/>
      <c r="E196" s="63"/>
      <c r="F196" s="63"/>
      <c r="G196" s="63"/>
      <c r="H196" s="63"/>
    </row>
    <row r="197" spans="1:8" ht="15">
      <c r="A197" s="63"/>
      <c r="C197" s="63"/>
      <c r="D197" s="63"/>
      <c r="E197" s="63"/>
      <c r="F197" s="63"/>
      <c r="G197" s="63"/>
      <c r="H197" s="63"/>
    </row>
    <row r="198" spans="1:8" ht="15">
      <c r="A198" s="63"/>
      <c r="C198" s="63"/>
      <c r="D198" s="63"/>
      <c r="E198" s="63"/>
      <c r="F198" s="63"/>
      <c r="G198" s="63"/>
      <c r="H198" s="63"/>
    </row>
    <row r="199" spans="1:8" ht="15">
      <c r="A199" s="63"/>
      <c r="C199" s="63"/>
      <c r="D199" s="63"/>
      <c r="E199" s="63"/>
      <c r="F199" s="63"/>
      <c r="G199" s="63"/>
      <c r="H199" s="63"/>
    </row>
    <row r="200" spans="1:8" ht="15">
      <c r="A200" s="63"/>
      <c r="C200" s="63"/>
      <c r="D200" s="63"/>
      <c r="E200" s="63"/>
      <c r="F200" s="63"/>
      <c r="G200" s="63"/>
      <c r="H200" s="63"/>
    </row>
    <row r="201" spans="1:8" ht="15">
      <c r="A201" s="63"/>
      <c r="C201" s="63"/>
      <c r="D201" s="63"/>
      <c r="E201" s="63"/>
      <c r="F201" s="63"/>
      <c r="G201" s="63"/>
      <c r="H201" s="63"/>
    </row>
    <row r="202" spans="1:8" ht="15">
      <c r="A202" s="63"/>
      <c r="C202" s="63"/>
      <c r="D202" s="63"/>
      <c r="E202" s="63"/>
      <c r="F202" s="63"/>
      <c r="G202" s="63"/>
      <c r="H202" s="63"/>
    </row>
    <row r="203" spans="1:8" ht="15">
      <c r="A203" s="63"/>
      <c r="C203" s="63"/>
      <c r="D203" s="63"/>
      <c r="E203" s="63"/>
      <c r="F203" s="63"/>
      <c r="G203" s="63"/>
      <c r="H203" s="63"/>
    </row>
    <row r="204" spans="1:8" ht="15">
      <c r="A204" s="63"/>
      <c r="C204" s="63"/>
      <c r="D204" s="63"/>
      <c r="E204" s="63"/>
      <c r="F204" s="63"/>
      <c r="G204" s="63"/>
      <c r="H204" s="63"/>
    </row>
    <row r="205" spans="1:8" ht="15">
      <c r="A205" s="63"/>
      <c r="C205" s="63"/>
      <c r="D205" s="63"/>
      <c r="E205" s="63"/>
      <c r="F205" s="63"/>
      <c r="G205" s="63"/>
      <c r="H205" s="63"/>
    </row>
    <row r="206" spans="1:8" ht="15">
      <c r="A206" s="63"/>
      <c r="C206" s="63"/>
      <c r="D206" s="63"/>
      <c r="E206" s="63"/>
      <c r="F206" s="63"/>
      <c r="G206" s="63"/>
      <c r="H206" s="63"/>
    </row>
    <row r="207" spans="1:8" ht="15">
      <c r="A207" s="63"/>
      <c r="C207" s="63"/>
      <c r="D207" s="63"/>
      <c r="E207" s="63"/>
      <c r="F207" s="63"/>
      <c r="G207" s="63"/>
      <c r="H207" s="63"/>
    </row>
    <row r="208" spans="1:8" ht="15">
      <c r="A208" s="63"/>
      <c r="C208" s="63"/>
      <c r="D208" s="63"/>
      <c r="E208" s="63"/>
      <c r="F208" s="63"/>
      <c r="G208" s="63"/>
      <c r="H208" s="63"/>
    </row>
    <row r="209" spans="1:8" ht="15">
      <c r="A209" s="63"/>
      <c r="C209" s="63"/>
      <c r="D209" s="63"/>
      <c r="E209" s="63"/>
      <c r="F209" s="63"/>
      <c r="G209" s="63"/>
      <c r="H209" s="63"/>
    </row>
    <row r="210" spans="1:8" ht="15">
      <c r="A210" s="63"/>
      <c r="C210" s="63"/>
      <c r="D210" s="63"/>
      <c r="E210" s="63"/>
      <c r="F210" s="63"/>
      <c r="G210" s="63"/>
      <c r="H210" s="63"/>
    </row>
    <row r="211" spans="1:8" ht="15">
      <c r="A211" s="63"/>
      <c r="C211" s="63"/>
      <c r="D211" s="63"/>
      <c r="E211" s="63"/>
      <c r="F211" s="63"/>
      <c r="G211" s="63"/>
      <c r="H211" s="63"/>
    </row>
    <row r="212" spans="1:8" ht="15">
      <c r="A212" s="63"/>
      <c r="C212" s="63"/>
      <c r="D212" s="63"/>
      <c r="E212" s="63"/>
      <c r="F212" s="63"/>
      <c r="G212" s="63"/>
      <c r="H212" s="63"/>
    </row>
    <row r="213" spans="1:8" ht="15">
      <c r="A213" s="63"/>
      <c r="C213" s="63"/>
      <c r="D213" s="63"/>
      <c r="E213" s="63"/>
      <c r="F213" s="63"/>
      <c r="G213" s="63"/>
      <c r="H213" s="63"/>
    </row>
    <row r="214" spans="1:8" ht="15">
      <c r="A214" s="63"/>
      <c r="C214" s="63"/>
      <c r="D214" s="63"/>
      <c r="E214" s="63"/>
      <c r="F214" s="63"/>
      <c r="G214" s="63"/>
      <c r="H214" s="63"/>
    </row>
    <row r="215" spans="1:8" ht="15">
      <c r="A215" s="63"/>
      <c r="C215" s="63"/>
      <c r="D215" s="63"/>
      <c r="E215" s="63"/>
      <c r="F215" s="63"/>
      <c r="G215" s="63"/>
      <c r="H215" s="63"/>
    </row>
    <row r="216" spans="1:8" ht="15">
      <c r="A216" s="63"/>
      <c r="C216" s="63"/>
      <c r="D216" s="63"/>
      <c r="E216" s="63"/>
      <c r="F216" s="63"/>
      <c r="G216" s="63"/>
      <c r="H216" s="63"/>
    </row>
    <row r="217" spans="1:8" ht="15">
      <c r="A217" s="63"/>
      <c r="C217" s="63"/>
      <c r="D217" s="63"/>
      <c r="E217" s="63"/>
      <c r="F217" s="63"/>
      <c r="G217" s="63"/>
      <c r="H217" s="63"/>
    </row>
    <row r="218" spans="1:8" ht="15">
      <c r="A218" s="63"/>
      <c r="C218" s="63"/>
      <c r="D218" s="63"/>
      <c r="E218" s="63"/>
      <c r="F218" s="63"/>
      <c r="G218" s="63"/>
      <c r="H218" s="63"/>
    </row>
    <row r="219" spans="1:8" ht="15">
      <c r="A219" s="63"/>
      <c r="C219" s="63"/>
      <c r="D219" s="63"/>
      <c r="E219" s="63"/>
      <c r="F219" s="63"/>
      <c r="G219" s="63"/>
      <c r="H219" s="63"/>
    </row>
    <row r="220" spans="1:8" ht="15">
      <c r="A220" s="63"/>
      <c r="C220" s="63"/>
      <c r="D220" s="63"/>
      <c r="E220" s="63"/>
      <c r="F220" s="63"/>
      <c r="G220" s="63"/>
      <c r="H220" s="63"/>
    </row>
    <row r="221" spans="1:8" ht="15">
      <c r="A221" s="63"/>
      <c r="C221" s="63"/>
      <c r="D221" s="63"/>
      <c r="E221" s="63"/>
      <c r="F221" s="63"/>
      <c r="G221" s="63"/>
      <c r="H221" s="63"/>
    </row>
    <row r="222" spans="1:8" ht="15">
      <c r="A222" s="63"/>
      <c r="C222" s="63"/>
      <c r="D222" s="63"/>
      <c r="E222" s="63"/>
      <c r="F222" s="63"/>
      <c r="G222" s="63"/>
      <c r="H222" s="63"/>
    </row>
    <row r="223" spans="1:8" ht="15">
      <c r="A223" s="63"/>
      <c r="C223" s="63"/>
      <c r="D223" s="63"/>
      <c r="E223" s="63"/>
      <c r="F223" s="63"/>
      <c r="G223" s="63"/>
      <c r="H223" s="63"/>
    </row>
    <row r="224" spans="1:8" ht="15">
      <c r="A224" s="63"/>
      <c r="C224" s="63"/>
      <c r="D224" s="63"/>
      <c r="E224" s="63"/>
      <c r="F224" s="63"/>
      <c r="G224" s="63"/>
      <c r="H224" s="63"/>
    </row>
    <row r="225" spans="1:8" ht="15">
      <c r="A225" s="63"/>
      <c r="C225" s="63"/>
      <c r="D225" s="63"/>
      <c r="E225" s="63"/>
      <c r="F225" s="63"/>
      <c r="G225" s="63"/>
      <c r="H225" s="63"/>
    </row>
    <row r="226" spans="1:8" ht="15">
      <c r="A226" s="63"/>
      <c r="C226" s="63"/>
      <c r="D226" s="63"/>
      <c r="E226" s="63"/>
      <c r="F226" s="63"/>
      <c r="G226" s="63"/>
      <c r="H226" s="63"/>
    </row>
    <row r="227" spans="1:8" ht="15">
      <c r="A227" s="63"/>
      <c r="C227" s="63"/>
      <c r="D227" s="63"/>
      <c r="E227" s="63"/>
      <c r="F227" s="63"/>
      <c r="G227" s="63"/>
      <c r="H227" s="63"/>
    </row>
    <row r="228" spans="1:8" ht="15">
      <c r="A228" s="63"/>
      <c r="C228" s="63"/>
      <c r="D228" s="63"/>
      <c r="E228" s="63"/>
      <c r="F228" s="63"/>
      <c r="G228" s="63"/>
      <c r="H228" s="63"/>
    </row>
    <row r="229" spans="1:8" ht="15">
      <c r="A229" s="63"/>
      <c r="C229" s="63"/>
      <c r="D229" s="63"/>
      <c r="E229" s="63"/>
      <c r="F229" s="63"/>
      <c r="G229" s="63"/>
      <c r="H229" s="63"/>
    </row>
    <row r="230" spans="1:8" ht="15">
      <c r="A230" s="63"/>
      <c r="C230" s="63"/>
      <c r="D230" s="63"/>
      <c r="E230" s="63"/>
      <c r="F230" s="63"/>
      <c r="G230" s="63"/>
      <c r="H230" s="63"/>
    </row>
    <row r="231" spans="1:8" ht="15">
      <c r="A231" s="63"/>
      <c r="C231" s="63"/>
      <c r="D231" s="63"/>
      <c r="E231" s="63"/>
      <c r="F231" s="63"/>
      <c r="G231" s="63"/>
      <c r="H231" s="63"/>
    </row>
    <row r="232" spans="1:8" ht="15">
      <c r="A232" s="63"/>
      <c r="C232" s="63"/>
      <c r="D232" s="63"/>
      <c r="E232" s="63"/>
      <c r="F232" s="63"/>
      <c r="G232" s="63"/>
      <c r="H232" s="63"/>
    </row>
    <row r="233" spans="1:8" ht="15">
      <c r="A233" s="63"/>
      <c r="C233" s="63"/>
      <c r="D233" s="63"/>
      <c r="E233" s="63"/>
      <c r="F233" s="63"/>
      <c r="G233" s="63"/>
      <c r="H233" s="63"/>
    </row>
    <row r="234" spans="1:8" ht="15">
      <c r="A234" s="63"/>
      <c r="C234" s="63"/>
      <c r="D234" s="63"/>
      <c r="E234" s="63"/>
      <c r="F234" s="63"/>
      <c r="G234" s="63"/>
      <c r="H234" s="63"/>
    </row>
    <row r="235" spans="1:8" ht="15">
      <c r="A235" s="63"/>
      <c r="C235" s="63"/>
      <c r="D235" s="63"/>
      <c r="E235" s="63"/>
      <c r="F235" s="63"/>
      <c r="G235" s="63"/>
      <c r="H235" s="63"/>
    </row>
    <row r="236" spans="1:8" ht="15">
      <c r="A236" s="63"/>
      <c r="C236" s="63"/>
      <c r="D236" s="63"/>
      <c r="E236" s="63"/>
      <c r="F236" s="63"/>
      <c r="G236" s="63"/>
      <c r="H236" s="63"/>
    </row>
    <row r="237" spans="1:8" ht="15">
      <c r="A237" s="63"/>
      <c r="C237" s="63"/>
      <c r="D237" s="63"/>
      <c r="E237" s="63"/>
      <c r="F237" s="63"/>
      <c r="G237" s="63"/>
      <c r="H237" s="63"/>
    </row>
    <row r="238" spans="1:8" ht="15">
      <c r="A238" s="63"/>
      <c r="C238" s="63"/>
      <c r="D238" s="63"/>
      <c r="E238" s="63"/>
      <c r="F238" s="63"/>
      <c r="G238" s="63"/>
      <c r="H238" s="63"/>
    </row>
    <row r="239" spans="1:8" ht="15">
      <c r="A239" s="63"/>
      <c r="C239" s="63"/>
      <c r="D239" s="63"/>
      <c r="E239" s="63"/>
      <c r="F239" s="63"/>
      <c r="G239" s="63"/>
      <c r="H239" s="63"/>
    </row>
    <row r="240" spans="1:8" ht="15">
      <c r="A240" s="63"/>
      <c r="C240" s="63"/>
      <c r="D240" s="63"/>
      <c r="E240" s="63"/>
      <c r="F240" s="63"/>
      <c r="G240" s="63"/>
      <c r="H240" s="63"/>
    </row>
    <row r="241" spans="1:8" ht="15">
      <c r="A241" s="63"/>
      <c r="C241" s="63"/>
      <c r="D241" s="63"/>
      <c r="E241" s="63"/>
      <c r="F241" s="63"/>
      <c r="G241" s="63"/>
      <c r="H241" s="63"/>
    </row>
    <row r="242" spans="1:8" ht="15">
      <c r="A242" s="63"/>
      <c r="C242" s="63"/>
      <c r="D242" s="63"/>
      <c r="E242" s="63"/>
      <c r="F242" s="63"/>
      <c r="G242" s="63"/>
      <c r="H242" s="63"/>
    </row>
    <row r="243" spans="1:8" ht="15">
      <c r="A243" s="63"/>
      <c r="C243" s="63"/>
      <c r="D243" s="63"/>
      <c r="E243" s="63"/>
      <c r="F243" s="63"/>
      <c r="G243" s="63"/>
      <c r="H243" s="63"/>
    </row>
    <row r="244" spans="1:8" ht="15">
      <c r="A244" s="63"/>
      <c r="C244" s="63"/>
      <c r="D244" s="63"/>
      <c r="E244" s="63"/>
      <c r="F244" s="63"/>
      <c r="G244" s="63"/>
      <c r="H244" s="63"/>
    </row>
    <row r="245" spans="1:8" ht="15">
      <c r="A245" s="63"/>
      <c r="C245" s="63"/>
      <c r="D245" s="63"/>
      <c r="E245" s="63"/>
      <c r="F245" s="63"/>
      <c r="G245" s="63"/>
      <c r="H245" s="63"/>
    </row>
    <row r="246" spans="1:8" ht="15">
      <c r="A246" s="63"/>
      <c r="C246" s="63"/>
      <c r="D246" s="63"/>
      <c r="E246" s="63"/>
      <c r="F246" s="63"/>
      <c r="G246" s="63"/>
      <c r="H246" s="63"/>
    </row>
    <row r="247" spans="1:8" ht="15">
      <c r="A247" s="63"/>
      <c r="C247" s="63"/>
      <c r="D247" s="63"/>
      <c r="E247" s="63"/>
      <c r="F247" s="63"/>
      <c r="G247" s="63"/>
      <c r="H247" s="63"/>
    </row>
    <row r="248" spans="1:8" ht="15">
      <c r="A248" s="63"/>
      <c r="C248" s="63"/>
      <c r="D248" s="63"/>
      <c r="E248" s="63"/>
      <c r="F248" s="63"/>
      <c r="G248" s="63"/>
      <c r="H248" s="63"/>
    </row>
    <row r="249" spans="1:8" ht="15">
      <c r="A249" s="63"/>
      <c r="C249" s="63"/>
      <c r="D249" s="63"/>
      <c r="E249" s="63"/>
      <c r="F249" s="63"/>
      <c r="G249" s="63"/>
      <c r="H249" s="63"/>
    </row>
    <row r="250" spans="1:8" ht="15">
      <c r="A250" s="63"/>
      <c r="C250" s="63"/>
      <c r="D250" s="63"/>
      <c r="E250" s="63"/>
      <c r="F250" s="63"/>
      <c r="G250" s="63"/>
      <c r="H250" s="63"/>
    </row>
    <row r="251" spans="1:8" ht="15">
      <c r="A251" s="63"/>
      <c r="C251" s="63"/>
      <c r="D251" s="63"/>
      <c r="E251" s="63"/>
      <c r="F251" s="63"/>
      <c r="G251" s="63"/>
      <c r="H251" s="63"/>
    </row>
    <row r="252" spans="1:8" ht="15">
      <c r="A252" s="63"/>
      <c r="C252" s="63"/>
      <c r="D252" s="63"/>
      <c r="E252" s="63"/>
      <c r="F252" s="63"/>
      <c r="G252" s="63"/>
      <c r="H252" s="63"/>
    </row>
    <row r="253" spans="1:8" ht="15">
      <c r="A253" s="63"/>
      <c r="C253" s="63"/>
      <c r="D253" s="63"/>
      <c r="E253" s="63"/>
      <c r="F253" s="63"/>
      <c r="G253" s="63"/>
      <c r="H253" s="63"/>
    </row>
    <row r="254" spans="1:8" ht="15">
      <c r="A254" s="63"/>
      <c r="C254" s="63"/>
      <c r="D254" s="63"/>
      <c r="E254" s="63"/>
      <c r="F254" s="63"/>
      <c r="G254" s="63"/>
      <c r="H254" s="63"/>
    </row>
    <row r="255" spans="1:8" ht="15">
      <c r="A255" s="63"/>
      <c r="C255" s="63"/>
      <c r="D255" s="63"/>
      <c r="E255" s="63"/>
      <c r="F255" s="63"/>
      <c r="G255" s="63"/>
      <c r="H255" s="63"/>
    </row>
    <row r="256" spans="1:8" ht="15">
      <c r="A256" s="63"/>
      <c r="C256" s="63"/>
      <c r="D256" s="63"/>
      <c r="E256" s="63"/>
      <c r="F256" s="63"/>
      <c r="G256" s="63"/>
      <c r="H256" s="63"/>
    </row>
    <row r="257" spans="1:8" ht="15">
      <c r="A257" s="63"/>
      <c r="C257" s="63"/>
      <c r="D257" s="63"/>
      <c r="E257" s="63"/>
      <c r="F257" s="63"/>
      <c r="G257" s="63"/>
      <c r="H257" s="63"/>
    </row>
    <row r="258" spans="1:8" ht="15">
      <c r="A258" s="63"/>
      <c r="C258" s="63"/>
      <c r="D258" s="63"/>
      <c r="E258" s="63"/>
      <c r="F258" s="63"/>
      <c r="G258" s="63"/>
      <c r="H258" s="63"/>
    </row>
    <row r="259" spans="1:8" ht="15">
      <c r="A259" s="63"/>
      <c r="C259" s="63"/>
      <c r="D259" s="63"/>
      <c r="E259" s="63"/>
      <c r="F259" s="63"/>
      <c r="G259" s="63"/>
      <c r="H259" s="63"/>
    </row>
    <row r="260" spans="1:8" ht="15">
      <c r="A260" s="63"/>
      <c r="C260" s="63"/>
      <c r="D260" s="63"/>
      <c r="E260" s="63"/>
      <c r="F260" s="63"/>
      <c r="G260" s="63"/>
      <c r="H260" s="63"/>
    </row>
    <row r="261" spans="1:8" ht="15">
      <c r="A261" s="63"/>
      <c r="C261" s="63"/>
      <c r="D261" s="63"/>
      <c r="E261" s="63"/>
      <c r="F261" s="63"/>
      <c r="G261" s="63"/>
      <c r="H261" s="63"/>
    </row>
    <row r="262" spans="1:8" ht="15">
      <c r="A262" s="63"/>
      <c r="C262" s="63"/>
      <c r="D262" s="63"/>
      <c r="E262" s="63"/>
      <c r="F262" s="63"/>
      <c r="G262" s="63"/>
      <c r="H262" s="63"/>
    </row>
    <row r="263" spans="1:8" ht="15">
      <c r="A263" s="63"/>
      <c r="C263" s="63"/>
      <c r="D263" s="63"/>
      <c r="E263" s="63"/>
      <c r="F263" s="63"/>
      <c r="G263" s="63"/>
      <c r="H263" s="63"/>
    </row>
    <row r="264" spans="1:8" ht="15">
      <c r="A264" s="63"/>
      <c r="C264" s="63"/>
      <c r="D264" s="63"/>
      <c r="E264" s="63"/>
      <c r="F264" s="63"/>
      <c r="G264" s="63"/>
      <c r="H264" s="63"/>
    </row>
    <row r="265" spans="1:8" ht="15">
      <c r="A265" s="63"/>
      <c r="C265" s="63"/>
      <c r="D265" s="63"/>
      <c r="E265" s="63"/>
      <c r="F265" s="63"/>
      <c r="G265" s="63"/>
      <c r="H265" s="63"/>
    </row>
    <row r="266" spans="1:8" ht="15">
      <c r="A266" s="63"/>
      <c r="C266" s="63"/>
      <c r="D266" s="63"/>
      <c r="E266" s="63"/>
      <c r="F266" s="63"/>
      <c r="G266" s="63"/>
      <c r="H266" s="63"/>
    </row>
    <row r="267" spans="1:8" ht="15">
      <c r="A267" s="63"/>
      <c r="C267" s="63"/>
      <c r="D267" s="63"/>
      <c r="E267" s="63"/>
      <c r="F267" s="63"/>
      <c r="G267" s="63"/>
      <c r="H267" s="63"/>
    </row>
    <row r="268" spans="1:8" ht="15">
      <c r="A268" s="63"/>
      <c r="C268" s="63"/>
      <c r="D268" s="63"/>
      <c r="E268" s="63"/>
      <c r="F268" s="63"/>
      <c r="G268" s="63"/>
      <c r="H268" s="63"/>
    </row>
    <row r="269" spans="1:8" ht="15">
      <c r="A269" s="63"/>
      <c r="C269" s="63"/>
      <c r="D269" s="63"/>
      <c r="E269" s="63"/>
      <c r="F269" s="63"/>
      <c r="G269" s="63"/>
      <c r="H269" s="63"/>
    </row>
    <row r="270" spans="1:8" ht="15">
      <c r="A270" s="63"/>
      <c r="C270" s="63"/>
      <c r="D270" s="63"/>
      <c r="E270" s="63"/>
      <c r="F270" s="63"/>
      <c r="G270" s="63"/>
      <c r="H270" s="63"/>
    </row>
    <row r="271" spans="1:8" ht="15">
      <c r="A271" s="63"/>
      <c r="C271" s="63"/>
      <c r="D271" s="63"/>
      <c r="E271" s="63"/>
      <c r="F271" s="63"/>
      <c r="G271" s="63"/>
      <c r="H271" s="63"/>
    </row>
    <row r="272" spans="1:8" ht="15">
      <c r="A272" s="63"/>
      <c r="C272" s="63"/>
      <c r="D272" s="63"/>
      <c r="E272" s="63"/>
      <c r="F272" s="63"/>
      <c r="G272" s="63"/>
      <c r="H272" s="63"/>
    </row>
    <row r="273" spans="1:8" ht="15">
      <c r="A273" s="63"/>
      <c r="C273" s="63"/>
      <c r="D273" s="63"/>
      <c r="E273" s="63"/>
      <c r="F273" s="63"/>
      <c r="G273" s="63"/>
      <c r="H273" s="63"/>
    </row>
    <row r="274" spans="1:8" ht="15">
      <c r="A274" s="63"/>
      <c r="C274" s="63"/>
      <c r="D274" s="63"/>
      <c r="E274" s="63"/>
      <c r="F274" s="63"/>
      <c r="G274" s="63"/>
      <c r="H274" s="63"/>
    </row>
    <row r="275" spans="1:8" ht="15">
      <c r="A275" s="63"/>
      <c r="C275" s="63"/>
      <c r="D275" s="63"/>
      <c r="E275" s="63"/>
      <c r="F275" s="63"/>
      <c r="G275" s="63"/>
      <c r="H275" s="63"/>
    </row>
    <row r="276" spans="1:8" ht="15">
      <c r="A276" s="63"/>
      <c r="C276" s="63"/>
      <c r="D276" s="63"/>
      <c r="E276" s="63"/>
      <c r="F276" s="63"/>
      <c r="G276" s="63"/>
      <c r="H276" s="63"/>
    </row>
    <row r="277" spans="1:8" ht="15">
      <c r="A277" s="63"/>
      <c r="C277" s="63"/>
      <c r="D277" s="63"/>
      <c r="E277" s="63"/>
      <c r="F277" s="63"/>
      <c r="G277" s="63"/>
      <c r="H277" s="63"/>
    </row>
    <row r="278" spans="1:8" ht="15">
      <c r="A278" s="63"/>
      <c r="C278" s="63"/>
      <c r="D278" s="63"/>
      <c r="E278" s="63"/>
      <c r="F278" s="63"/>
      <c r="G278" s="63"/>
      <c r="H278" s="63"/>
    </row>
    <row r="279" spans="1:8" ht="15">
      <c r="A279" s="63"/>
      <c r="C279" s="63"/>
      <c r="D279" s="63"/>
      <c r="E279" s="63"/>
      <c r="F279" s="63"/>
      <c r="G279" s="63"/>
      <c r="H279" s="63"/>
    </row>
    <row r="280" spans="1:8" ht="15">
      <c r="A280" s="63"/>
      <c r="C280" s="63"/>
      <c r="D280" s="63"/>
      <c r="E280" s="63"/>
      <c r="F280" s="63"/>
      <c r="G280" s="63"/>
      <c r="H280" s="63"/>
    </row>
    <row r="281" spans="1:8" ht="15">
      <c r="A281" s="63"/>
      <c r="C281" s="63"/>
      <c r="D281" s="63"/>
      <c r="E281" s="63"/>
      <c r="F281" s="63"/>
      <c r="G281" s="63"/>
      <c r="H281" s="63"/>
    </row>
    <row r="282" spans="1:8" ht="15">
      <c r="A282" s="63"/>
      <c r="C282" s="63"/>
      <c r="D282" s="63"/>
      <c r="E282" s="63"/>
      <c r="F282" s="63"/>
      <c r="G282" s="63"/>
      <c r="H282" s="63"/>
    </row>
    <row r="283" spans="1:8" ht="15">
      <c r="A283" s="63"/>
      <c r="C283" s="63"/>
      <c r="D283" s="63"/>
      <c r="E283" s="63"/>
      <c r="F283" s="63"/>
      <c r="G283" s="63"/>
      <c r="H283" s="63"/>
    </row>
    <row r="284" spans="1:8" ht="15">
      <c r="A284" s="63"/>
      <c r="C284" s="63"/>
      <c r="D284" s="63"/>
      <c r="E284" s="63"/>
      <c r="F284" s="63"/>
      <c r="G284" s="63"/>
      <c r="H284" s="63"/>
    </row>
    <row r="285" spans="1:8" ht="15">
      <c r="A285" s="63"/>
      <c r="C285" s="63"/>
      <c r="D285" s="63"/>
      <c r="E285" s="63"/>
      <c r="F285" s="63"/>
      <c r="G285" s="63"/>
      <c r="H285" s="63"/>
    </row>
    <row r="286" spans="1:8" ht="15">
      <c r="A286" s="63"/>
      <c r="C286" s="63"/>
      <c r="D286" s="63"/>
      <c r="E286" s="63"/>
      <c r="F286" s="63"/>
      <c r="G286" s="63"/>
      <c r="H286" s="63"/>
    </row>
    <row r="287" spans="1:8" ht="15">
      <c r="A287" s="63"/>
      <c r="C287" s="63"/>
      <c r="D287" s="63"/>
      <c r="E287" s="63"/>
      <c r="F287" s="63"/>
      <c r="G287" s="63"/>
      <c r="H287" s="63"/>
    </row>
    <row r="288" spans="1:8" ht="15">
      <c r="A288" s="63"/>
      <c r="C288" s="63"/>
      <c r="D288" s="63"/>
      <c r="E288" s="63"/>
      <c r="F288" s="63"/>
      <c r="G288" s="63"/>
      <c r="H288" s="63"/>
    </row>
    <row r="289" spans="1:8" ht="15">
      <c r="A289" s="63"/>
      <c r="C289" s="63"/>
      <c r="D289" s="63"/>
      <c r="E289" s="63"/>
      <c r="F289" s="63"/>
      <c r="G289" s="63"/>
      <c r="H289" s="63"/>
    </row>
    <row r="290" spans="1:8" ht="15">
      <c r="A290" s="63"/>
      <c r="C290" s="63"/>
      <c r="D290" s="63"/>
      <c r="E290" s="63"/>
      <c r="F290" s="63"/>
      <c r="G290" s="63"/>
      <c r="H290" s="63"/>
    </row>
    <row r="291" spans="1:8" ht="15">
      <c r="A291" s="63"/>
      <c r="C291" s="63"/>
      <c r="D291" s="63"/>
      <c r="E291" s="63"/>
      <c r="F291" s="63"/>
      <c r="G291" s="63"/>
      <c r="H291" s="63"/>
    </row>
    <row r="292" spans="1:8" ht="15">
      <c r="A292" s="63"/>
      <c r="C292" s="63"/>
      <c r="D292" s="63"/>
      <c r="E292" s="63"/>
      <c r="F292" s="63"/>
      <c r="G292" s="63"/>
      <c r="H292" s="63"/>
    </row>
    <row r="293" spans="1:8" ht="15">
      <c r="A293" s="63"/>
      <c r="C293" s="63"/>
      <c r="D293" s="63"/>
      <c r="E293" s="63"/>
      <c r="F293" s="63"/>
      <c r="G293" s="63"/>
      <c r="H293" s="63"/>
    </row>
    <row r="294" spans="1:8" ht="15">
      <c r="A294" s="63"/>
      <c r="C294" s="63"/>
      <c r="D294" s="63"/>
      <c r="E294" s="63"/>
      <c r="F294" s="63"/>
      <c r="G294" s="63"/>
      <c r="H294" s="63"/>
    </row>
    <row r="295" spans="1:8" ht="15">
      <c r="A295" s="63"/>
      <c r="C295" s="63"/>
      <c r="D295" s="63"/>
      <c r="E295" s="63"/>
      <c r="F295" s="63"/>
      <c r="G295" s="63"/>
      <c r="H295" s="63"/>
    </row>
    <row r="296" spans="1:8" ht="15">
      <c r="A296" s="63"/>
      <c r="C296" s="63"/>
      <c r="D296" s="63"/>
      <c r="E296" s="63"/>
      <c r="F296" s="63"/>
      <c r="G296" s="63"/>
      <c r="H296" s="63"/>
    </row>
    <row r="297" spans="1:8" ht="15">
      <c r="A297" s="63"/>
      <c r="C297" s="63"/>
      <c r="D297" s="63"/>
      <c r="E297" s="63"/>
      <c r="F297" s="63"/>
      <c r="G297" s="63"/>
      <c r="H297" s="63"/>
    </row>
    <row r="298" spans="1:8" ht="15">
      <c r="A298" s="63"/>
      <c r="C298" s="63"/>
      <c r="D298" s="63"/>
      <c r="E298" s="63"/>
      <c r="F298" s="63"/>
      <c r="G298" s="63"/>
      <c r="H298" s="63"/>
    </row>
    <row r="299" spans="1:8" ht="15">
      <c r="A299" s="63"/>
      <c r="C299" s="63"/>
      <c r="D299" s="63"/>
      <c r="E299" s="63"/>
      <c r="F299" s="63"/>
      <c r="G299" s="63"/>
      <c r="H299" s="63"/>
    </row>
    <row r="300" spans="1:8" ht="15">
      <c r="A300" s="63"/>
      <c r="C300" s="63"/>
      <c r="D300" s="63"/>
      <c r="E300" s="63"/>
      <c r="F300" s="63"/>
      <c r="G300" s="63"/>
      <c r="H300" s="63"/>
    </row>
    <row r="301" spans="1:8" ht="15">
      <c r="A301" s="63"/>
      <c r="C301" s="63"/>
      <c r="D301" s="63"/>
      <c r="E301" s="63"/>
      <c r="F301" s="63"/>
      <c r="G301" s="63"/>
      <c r="H301" s="63"/>
    </row>
    <row r="302" spans="1:8" ht="15">
      <c r="A302" s="63"/>
      <c r="C302" s="63"/>
      <c r="D302" s="63"/>
      <c r="E302" s="63"/>
      <c r="F302" s="63"/>
      <c r="G302" s="63"/>
      <c r="H302" s="63"/>
    </row>
    <row r="303" spans="1:8" ht="15">
      <c r="A303" s="63"/>
      <c r="C303" s="63"/>
      <c r="D303" s="63"/>
      <c r="E303" s="63"/>
      <c r="F303" s="63"/>
      <c r="G303" s="63"/>
      <c r="H303" s="63"/>
    </row>
    <row r="304" spans="1:8" ht="15">
      <c r="A304" s="63"/>
      <c r="C304" s="63"/>
      <c r="D304" s="63"/>
      <c r="E304" s="63"/>
      <c r="F304" s="63"/>
      <c r="G304" s="63"/>
      <c r="H304" s="63"/>
    </row>
    <row r="305" spans="1:8" ht="15">
      <c r="A305" s="63"/>
      <c r="C305" s="63"/>
      <c r="D305" s="63"/>
      <c r="E305" s="63"/>
      <c r="F305" s="63"/>
      <c r="G305" s="63"/>
      <c r="H305" s="63"/>
    </row>
    <row r="306" spans="1:8" ht="15">
      <c r="A306" s="63"/>
      <c r="C306" s="63"/>
      <c r="D306" s="63"/>
      <c r="E306" s="63"/>
      <c r="F306" s="63"/>
      <c r="G306" s="63"/>
      <c r="H306" s="63"/>
    </row>
    <row r="307" spans="1:8" ht="15">
      <c r="A307" s="63"/>
      <c r="C307" s="63"/>
      <c r="D307" s="63"/>
      <c r="E307" s="63"/>
      <c r="F307" s="63"/>
      <c r="G307" s="63"/>
      <c r="H307" s="63"/>
    </row>
    <row r="308" spans="1:8" ht="15">
      <c r="A308" s="63"/>
      <c r="C308" s="63"/>
      <c r="D308" s="63"/>
      <c r="E308" s="63"/>
      <c r="F308" s="63"/>
      <c r="G308" s="63"/>
      <c r="H308" s="63"/>
    </row>
    <row r="309" spans="1:8" ht="15">
      <c r="A309" s="63"/>
      <c r="C309" s="63"/>
      <c r="D309" s="63"/>
      <c r="E309" s="63"/>
      <c r="F309" s="63"/>
      <c r="G309" s="63"/>
      <c r="H309" s="63"/>
    </row>
    <row r="310" spans="1:8" ht="15">
      <c r="A310" s="63"/>
      <c r="C310" s="63"/>
      <c r="D310" s="63"/>
      <c r="E310" s="63"/>
      <c r="F310" s="63"/>
      <c r="G310" s="63"/>
      <c r="H310" s="63"/>
    </row>
    <row r="311" spans="1:8" ht="15">
      <c r="A311" s="63"/>
      <c r="C311" s="63"/>
      <c r="D311" s="63"/>
      <c r="E311" s="63"/>
      <c r="F311" s="63"/>
      <c r="G311" s="63"/>
      <c r="H311" s="63"/>
    </row>
    <row r="312" spans="1:8" ht="15">
      <c r="A312" s="63"/>
      <c r="C312" s="63"/>
      <c r="D312" s="63"/>
      <c r="E312" s="63"/>
      <c r="F312" s="63"/>
      <c r="G312" s="63"/>
      <c r="H312" s="63"/>
    </row>
    <row r="313" spans="1:8" ht="15">
      <c r="A313" s="63"/>
      <c r="C313" s="63"/>
      <c r="D313" s="63"/>
      <c r="E313" s="63"/>
      <c r="F313" s="63"/>
      <c r="G313" s="63"/>
      <c r="H313" s="63"/>
    </row>
    <row r="314" spans="1:8" ht="15">
      <c r="A314" s="63"/>
      <c r="C314" s="63"/>
      <c r="D314" s="63"/>
      <c r="E314" s="63"/>
      <c r="F314" s="63"/>
      <c r="G314" s="63"/>
      <c r="H314" s="63"/>
    </row>
    <row r="315" spans="1:8" ht="15">
      <c r="A315" s="63"/>
      <c r="C315" s="63"/>
      <c r="D315" s="63"/>
      <c r="E315" s="63"/>
      <c r="F315" s="63"/>
      <c r="G315" s="63"/>
      <c r="H315" s="63"/>
    </row>
    <row r="316" spans="1:8" ht="15">
      <c r="A316" s="63"/>
      <c r="C316" s="63"/>
      <c r="D316" s="63"/>
      <c r="E316" s="63"/>
      <c r="F316" s="63"/>
      <c r="G316" s="63"/>
      <c r="H316" s="63"/>
    </row>
    <row r="317" spans="1:8" ht="15">
      <c r="A317" s="63"/>
      <c r="C317" s="63"/>
      <c r="D317" s="63"/>
      <c r="E317" s="63"/>
      <c r="F317" s="63"/>
      <c r="G317" s="63"/>
      <c r="H317" s="63"/>
    </row>
    <row r="318" spans="1:8" ht="15">
      <c r="A318" s="63"/>
      <c r="C318" s="63"/>
      <c r="D318" s="63"/>
      <c r="E318" s="63"/>
      <c r="F318" s="63"/>
      <c r="G318" s="63"/>
      <c r="H318" s="63"/>
    </row>
    <row r="319" spans="1:8" ht="15">
      <c r="A319" s="63"/>
      <c r="C319" s="63"/>
      <c r="D319" s="63"/>
      <c r="E319" s="63"/>
      <c r="F319" s="63"/>
      <c r="G319" s="63"/>
      <c r="H319" s="63"/>
    </row>
    <row r="320" spans="1:8" ht="15">
      <c r="A320" s="63"/>
      <c r="C320" s="63"/>
      <c r="D320" s="63"/>
      <c r="E320" s="63"/>
      <c r="F320" s="63"/>
      <c r="G320" s="63"/>
      <c r="H320" s="63"/>
    </row>
    <row r="321" spans="1:8" ht="15">
      <c r="A321" s="63"/>
      <c r="C321" s="63"/>
      <c r="D321" s="63"/>
      <c r="E321" s="63"/>
      <c r="F321" s="63"/>
      <c r="G321" s="63"/>
      <c r="H321" s="63"/>
    </row>
    <row r="322" spans="1:8" ht="15">
      <c r="A322" s="63"/>
      <c r="C322" s="63"/>
      <c r="D322" s="63"/>
      <c r="E322" s="63"/>
      <c r="F322" s="63"/>
      <c r="G322" s="63"/>
      <c r="H322" s="63"/>
    </row>
    <row r="323" spans="1:8" ht="15">
      <c r="A323" s="63"/>
      <c r="C323" s="63"/>
      <c r="D323" s="63"/>
      <c r="E323" s="63"/>
      <c r="F323" s="63"/>
      <c r="G323" s="63"/>
      <c r="H323" s="63"/>
    </row>
    <row r="324" spans="1:8" ht="15">
      <c r="A324" s="63"/>
      <c r="C324" s="63"/>
      <c r="D324" s="63"/>
      <c r="E324" s="63"/>
      <c r="F324" s="63"/>
      <c r="G324" s="63"/>
      <c r="H324" s="63"/>
    </row>
    <row r="325" spans="1:8" ht="15">
      <c r="A325" s="63"/>
      <c r="C325" s="63"/>
      <c r="D325" s="63"/>
      <c r="E325" s="63"/>
      <c r="F325" s="63"/>
      <c r="G325" s="63"/>
      <c r="H325" s="63"/>
    </row>
    <row r="326" spans="1:8" ht="15">
      <c r="A326" s="63"/>
      <c r="C326" s="63"/>
      <c r="D326" s="63"/>
      <c r="E326" s="63"/>
      <c r="F326" s="63"/>
      <c r="G326" s="63"/>
      <c r="H326" s="63"/>
    </row>
    <row r="327" spans="1:8" ht="15">
      <c r="A327" s="63"/>
      <c r="C327" s="63"/>
      <c r="D327" s="63"/>
      <c r="E327" s="63"/>
      <c r="F327" s="63"/>
      <c r="G327" s="63"/>
      <c r="H327" s="63"/>
    </row>
    <row r="328" spans="1:8" ht="15">
      <c r="A328" s="63"/>
      <c r="C328" s="63"/>
      <c r="D328" s="63"/>
      <c r="E328" s="63"/>
      <c r="F328" s="63"/>
      <c r="G328" s="63"/>
      <c r="H328" s="63"/>
    </row>
    <row r="329" spans="1:8" ht="15">
      <c r="A329" s="63"/>
      <c r="C329" s="63"/>
      <c r="D329" s="63"/>
      <c r="E329" s="63"/>
      <c r="F329" s="63"/>
      <c r="G329" s="63"/>
      <c r="H329" s="63"/>
    </row>
    <row r="330" spans="1:8" ht="15">
      <c r="A330" s="63"/>
      <c r="C330" s="63"/>
      <c r="D330" s="63"/>
      <c r="E330" s="63"/>
      <c r="F330" s="63"/>
      <c r="G330" s="63"/>
      <c r="H330" s="63"/>
    </row>
    <row r="331" spans="1:8" ht="15">
      <c r="A331" s="63"/>
      <c r="C331" s="63"/>
      <c r="D331" s="63"/>
      <c r="E331" s="63"/>
      <c r="F331" s="63"/>
      <c r="G331" s="63"/>
      <c r="H331" s="63"/>
    </row>
    <row r="332" spans="1:8" ht="15">
      <c r="A332" s="63"/>
      <c r="C332" s="63"/>
      <c r="D332" s="63"/>
      <c r="E332" s="63"/>
      <c r="F332" s="63"/>
      <c r="G332" s="63"/>
      <c r="H332" s="63"/>
    </row>
    <row r="333" spans="1:8" ht="15">
      <c r="A333" s="63"/>
      <c r="C333" s="63"/>
      <c r="D333" s="63"/>
      <c r="E333" s="63"/>
      <c r="F333" s="63"/>
      <c r="G333" s="63"/>
      <c r="H333" s="63"/>
    </row>
    <row r="334" spans="1:8" ht="15">
      <c r="A334" s="63"/>
      <c r="C334" s="63"/>
      <c r="D334" s="63"/>
      <c r="E334" s="63"/>
      <c r="F334" s="63"/>
      <c r="G334" s="63"/>
      <c r="H334" s="63"/>
    </row>
    <row r="335" spans="1:8" ht="15">
      <c r="A335" s="63"/>
      <c r="C335" s="63"/>
      <c r="D335" s="63"/>
      <c r="E335" s="63"/>
      <c r="F335" s="63"/>
      <c r="G335" s="63"/>
      <c r="H335" s="63"/>
    </row>
    <row r="336" spans="1:8" ht="15">
      <c r="A336" s="63"/>
      <c r="C336" s="63"/>
      <c r="D336" s="63"/>
      <c r="E336" s="63"/>
      <c r="F336" s="63"/>
      <c r="G336" s="63"/>
      <c r="H336" s="63"/>
    </row>
    <row r="337" spans="1:8" ht="15">
      <c r="A337" s="63"/>
      <c r="C337" s="63"/>
      <c r="D337" s="63"/>
      <c r="E337" s="63"/>
      <c r="F337" s="63"/>
      <c r="G337" s="63"/>
      <c r="H337" s="63"/>
    </row>
    <row r="338" spans="1:8" ht="15">
      <c r="A338" s="63"/>
      <c r="C338" s="63"/>
      <c r="D338" s="63"/>
      <c r="E338" s="63"/>
      <c r="F338" s="63"/>
      <c r="G338" s="63"/>
      <c r="H338" s="63"/>
    </row>
    <row r="339" spans="1:8" ht="15">
      <c r="A339" s="63"/>
      <c r="C339" s="63"/>
      <c r="D339" s="63"/>
      <c r="E339" s="63"/>
      <c r="F339" s="63"/>
      <c r="G339" s="63"/>
      <c r="H339" s="63"/>
    </row>
    <row r="340" spans="1:8" ht="15">
      <c r="A340" s="63"/>
      <c r="C340" s="63"/>
      <c r="D340" s="63"/>
      <c r="E340" s="63"/>
      <c r="F340" s="63"/>
      <c r="G340" s="63"/>
      <c r="H340" s="63"/>
    </row>
    <row r="341" spans="1:8" ht="15">
      <c r="A341" s="63"/>
      <c r="C341" s="63"/>
      <c r="D341" s="63"/>
      <c r="E341" s="63"/>
      <c r="F341" s="63"/>
      <c r="G341" s="63"/>
      <c r="H341" s="63"/>
    </row>
    <row r="342" spans="1:8" ht="15">
      <c r="A342" s="63"/>
      <c r="C342" s="63"/>
      <c r="D342" s="63"/>
      <c r="E342" s="63"/>
      <c r="F342" s="63"/>
      <c r="G342" s="63"/>
      <c r="H342" s="63"/>
    </row>
    <row r="343" spans="1:8" ht="15">
      <c r="A343" s="63"/>
      <c r="C343" s="63"/>
      <c r="D343" s="63"/>
      <c r="E343" s="63"/>
      <c r="F343" s="63"/>
      <c r="G343" s="63"/>
      <c r="H343" s="63"/>
    </row>
    <row r="344" spans="1:8" ht="15">
      <c r="A344" s="63"/>
      <c r="C344" s="63"/>
      <c r="D344" s="63"/>
      <c r="E344" s="63"/>
      <c r="F344" s="63"/>
      <c r="G344" s="63"/>
      <c r="H344" s="63"/>
    </row>
    <row r="345" spans="1:8" ht="15">
      <c r="A345" s="63"/>
      <c r="C345" s="63"/>
      <c r="D345" s="63"/>
      <c r="E345" s="63"/>
      <c r="F345" s="63"/>
      <c r="G345" s="63"/>
      <c r="H345" s="63"/>
    </row>
    <row r="346" spans="1:8" ht="15">
      <c r="A346" s="63"/>
      <c r="C346" s="63"/>
      <c r="D346" s="63"/>
      <c r="E346" s="63"/>
      <c r="F346" s="63"/>
      <c r="G346" s="63"/>
      <c r="H346" s="63"/>
    </row>
    <row r="347" spans="1:8" ht="15">
      <c r="A347" s="63"/>
      <c r="C347" s="63"/>
      <c r="D347" s="63"/>
      <c r="E347" s="63"/>
      <c r="F347" s="63"/>
      <c r="G347" s="63"/>
      <c r="H347" s="63"/>
    </row>
    <row r="348" spans="1:8" ht="15">
      <c r="A348" s="63"/>
      <c r="C348" s="63"/>
      <c r="D348" s="63"/>
      <c r="E348" s="63"/>
      <c r="F348" s="63"/>
      <c r="G348" s="63"/>
      <c r="H348" s="63"/>
    </row>
    <row r="349" spans="1:8" ht="15">
      <c r="A349" s="63"/>
      <c r="C349" s="63"/>
      <c r="D349" s="63"/>
      <c r="E349" s="63"/>
      <c r="F349" s="63"/>
      <c r="G349" s="63"/>
      <c r="H349" s="63"/>
    </row>
    <row r="350" spans="1:8" ht="15">
      <c r="A350" s="63"/>
      <c r="C350" s="63"/>
      <c r="D350" s="63"/>
      <c r="E350" s="63"/>
      <c r="F350" s="63"/>
      <c r="G350" s="63"/>
      <c r="H350" s="63"/>
    </row>
    <row r="351" spans="1:8" ht="15">
      <c r="A351" s="63"/>
      <c r="C351" s="63"/>
      <c r="D351" s="63"/>
      <c r="E351" s="63"/>
      <c r="F351" s="63"/>
      <c r="G351" s="63"/>
      <c r="H351" s="63"/>
    </row>
    <row r="352" spans="1:8" ht="15">
      <c r="A352" s="63"/>
      <c r="C352" s="63"/>
      <c r="D352" s="63"/>
      <c r="E352" s="63"/>
      <c r="F352" s="63"/>
      <c r="G352" s="63"/>
      <c r="H352" s="63"/>
    </row>
    <row r="353" spans="1:8" ht="15">
      <c r="A353" s="63"/>
      <c r="C353" s="63"/>
      <c r="D353" s="63"/>
      <c r="E353" s="63"/>
      <c r="F353" s="63"/>
      <c r="G353" s="63"/>
      <c r="H353" s="63"/>
    </row>
    <row r="354" spans="1:8" ht="15">
      <c r="A354" s="63"/>
      <c r="C354" s="63"/>
      <c r="D354" s="63"/>
      <c r="E354" s="63"/>
      <c r="F354" s="63"/>
      <c r="G354" s="63"/>
      <c r="H354" s="63"/>
    </row>
    <row r="355" spans="1:8" ht="15">
      <c r="A355" s="63"/>
      <c r="C355" s="63"/>
      <c r="D355" s="63"/>
      <c r="E355" s="63"/>
      <c r="F355" s="63"/>
      <c r="G355" s="63"/>
      <c r="H355" s="63"/>
    </row>
    <row r="356" spans="1:8" ht="15">
      <c r="A356" s="63"/>
      <c r="C356" s="63"/>
      <c r="D356" s="63"/>
      <c r="E356" s="63"/>
      <c r="F356" s="63"/>
      <c r="G356" s="63"/>
      <c r="H356" s="63"/>
    </row>
    <row r="357" spans="1:8" ht="15">
      <c r="A357" s="63"/>
      <c r="C357" s="63"/>
      <c r="D357" s="63"/>
      <c r="E357" s="63"/>
      <c r="F357" s="63"/>
      <c r="G357" s="63"/>
      <c r="H357" s="63"/>
    </row>
    <row r="358" spans="1:8" ht="15">
      <c r="A358" s="63"/>
      <c r="C358" s="63"/>
      <c r="D358" s="63"/>
      <c r="E358" s="63"/>
      <c r="F358" s="63"/>
      <c r="G358" s="63"/>
      <c r="H358" s="63"/>
    </row>
    <row r="359" spans="1:8" ht="15">
      <c r="A359" s="63"/>
      <c r="C359" s="63"/>
      <c r="D359" s="63"/>
      <c r="E359" s="63"/>
      <c r="F359" s="63"/>
      <c r="G359" s="63"/>
      <c r="H359" s="63"/>
    </row>
    <row r="360" spans="1:8" ht="15">
      <c r="A360" s="63"/>
      <c r="C360" s="63"/>
      <c r="D360" s="63"/>
      <c r="E360" s="63"/>
      <c r="F360" s="63"/>
      <c r="G360" s="63"/>
      <c r="H360" s="63"/>
    </row>
    <row r="361" spans="1:8" ht="15">
      <c r="A361" s="63"/>
      <c r="C361" s="63"/>
      <c r="D361" s="63"/>
      <c r="E361" s="63"/>
      <c r="F361" s="63"/>
      <c r="G361" s="63"/>
      <c r="H361" s="63"/>
    </row>
    <row r="362" spans="1:8" ht="15">
      <c r="A362" s="63"/>
      <c r="C362" s="63"/>
      <c r="D362" s="63"/>
      <c r="E362" s="63"/>
      <c r="F362" s="63"/>
      <c r="G362" s="63"/>
      <c r="H362" s="63"/>
    </row>
    <row r="363" spans="1:8" ht="15">
      <c r="A363" s="63"/>
      <c r="C363" s="63"/>
      <c r="D363" s="63"/>
      <c r="E363" s="63"/>
      <c r="F363" s="63"/>
      <c r="G363" s="63"/>
      <c r="H363" s="63"/>
    </row>
    <row r="364" spans="1:8" ht="15">
      <c r="A364" s="63"/>
      <c r="C364" s="63"/>
      <c r="D364" s="63"/>
      <c r="E364" s="63"/>
      <c r="F364" s="63"/>
      <c r="G364" s="63"/>
      <c r="H364" s="63"/>
    </row>
    <row r="365" spans="1:8" ht="15">
      <c r="A365" s="63"/>
      <c r="C365" s="63"/>
      <c r="D365" s="63"/>
      <c r="E365" s="63"/>
      <c r="F365" s="63"/>
      <c r="G365" s="63"/>
      <c r="H365" s="63"/>
    </row>
    <row r="366" spans="1:8" ht="15">
      <c r="A366" s="63"/>
      <c r="C366" s="63"/>
      <c r="D366" s="63"/>
      <c r="E366" s="63"/>
      <c r="F366" s="63"/>
      <c r="G366" s="63"/>
      <c r="H366" s="63"/>
    </row>
    <row r="367" spans="1:8" ht="15">
      <c r="A367" s="63"/>
      <c r="C367" s="63"/>
      <c r="D367" s="63"/>
      <c r="E367" s="63"/>
      <c r="F367" s="63"/>
      <c r="G367" s="63"/>
      <c r="H367" s="63"/>
    </row>
    <row r="368" spans="1:8" ht="15">
      <c r="A368" s="63"/>
      <c r="C368" s="63"/>
      <c r="D368" s="63"/>
      <c r="E368" s="63"/>
      <c r="F368" s="63"/>
      <c r="G368" s="63"/>
      <c r="H368" s="63"/>
    </row>
    <row r="369" spans="1:8" ht="15">
      <c r="A369" s="63"/>
      <c r="C369" s="63"/>
      <c r="D369" s="63"/>
      <c r="E369" s="63"/>
      <c r="F369" s="63"/>
      <c r="G369" s="63"/>
      <c r="H369" s="63"/>
    </row>
    <row r="370" spans="1:8" ht="15">
      <c r="A370" s="63"/>
      <c r="C370" s="63"/>
      <c r="D370" s="63"/>
      <c r="E370" s="63"/>
      <c r="F370" s="63"/>
      <c r="G370" s="63"/>
      <c r="H370" s="63"/>
    </row>
    <row r="371" spans="1:8" ht="15">
      <c r="A371" s="63"/>
      <c r="C371" s="63"/>
      <c r="D371" s="63"/>
      <c r="E371" s="63"/>
      <c r="F371" s="63"/>
      <c r="G371" s="63"/>
      <c r="H371" s="63"/>
    </row>
    <row r="372" spans="1:8" ht="15">
      <c r="A372" s="63"/>
      <c r="C372" s="63"/>
      <c r="D372" s="63"/>
      <c r="E372" s="63"/>
      <c r="F372" s="63"/>
      <c r="G372" s="63"/>
      <c r="H372" s="63"/>
    </row>
    <row r="373" spans="1:8" ht="15">
      <c r="A373" s="63"/>
      <c r="C373" s="63"/>
      <c r="D373" s="63"/>
      <c r="E373" s="63"/>
      <c r="F373" s="63"/>
      <c r="G373" s="63"/>
      <c r="H373" s="63"/>
    </row>
    <row r="374" spans="1:8" ht="15">
      <c r="A374" s="63"/>
      <c r="C374" s="63"/>
      <c r="D374" s="63"/>
      <c r="E374" s="63"/>
      <c r="F374" s="63"/>
      <c r="G374" s="63"/>
      <c r="H374" s="63"/>
    </row>
    <row r="375" spans="1:8" ht="15">
      <c r="A375" s="63"/>
      <c r="C375" s="63"/>
      <c r="D375" s="63"/>
      <c r="E375" s="63"/>
      <c r="F375" s="63"/>
      <c r="G375" s="63"/>
      <c r="H375" s="63"/>
    </row>
    <row r="376" spans="1:8" ht="15">
      <c r="A376" s="63"/>
      <c r="C376" s="63"/>
      <c r="D376" s="63"/>
      <c r="E376" s="63"/>
      <c r="F376" s="63"/>
      <c r="G376" s="63"/>
      <c r="H376" s="63"/>
    </row>
    <row r="377" spans="1:8" ht="15">
      <c r="A377" s="63"/>
      <c r="C377" s="63"/>
      <c r="D377" s="63"/>
      <c r="E377" s="63"/>
      <c r="F377" s="63"/>
      <c r="G377" s="63"/>
      <c r="H377" s="63"/>
    </row>
    <row r="378" spans="1:8" ht="15">
      <c r="A378" s="63"/>
      <c r="C378" s="63"/>
      <c r="D378" s="63"/>
      <c r="E378" s="63"/>
      <c r="F378" s="63"/>
      <c r="G378" s="63"/>
      <c r="H378" s="63"/>
    </row>
    <row r="379" spans="1:8" ht="15">
      <c r="A379" s="63"/>
      <c r="C379" s="63"/>
      <c r="D379" s="63"/>
      <c r="E379" s="63"/>
      <c r="F379" s="63"/>
      <c r="G379" s="63"/>
      <c r="H379" s="63"/>
    </row>
    <row r="380" spans="1:8" ht="15">
      <c r="A380" s="63"/>
      <c r="C380" s="63"/>
      <c r="D380" s="63"/>
      <c r="E380" s="63"/>
      <c r="F380" s="63"/>
      <c r="G380" s="63"/>
      <c r="H380" s="63"/>
    </row>
    <row r="381" spans="1:8" ht="15">
      <c r="A381" s="63"/>
      <c r="C381" s="63"/>
      <c r="D381" s="63"/>
      <c r="E381" s="63"/>
      <c r="F381" s="63"/>
      <c r="G381" s="63"/>
      <c r="H381" s="63"/>
    </row>
    <row r="382" spans="1:8" ht="15">
      <c r="A382" s="63"/>
      <c r="C382" s="63"/>
      <c r="D382" s="63"/>
      <c r="E382" s="63"/>
      <c r="F382" s="63"/>
      <c r="G382" s="63"/>
      <c r="H382" s="63"/>
    </row>
    <row r="383" spans="1:8" ht="15">
      <c r="A383" s="63"/>
      <c r="C383" s="63"/>
      <c r="D383" s="63"/>
      <c r="E383" s="63"/>
      <c r="F383" s="63"/>
      <c r="G383" s="63"/>
      <c r="H383" s="63"/>
    </row>
    <row r="384" spans="1:8" ht="15">
      <c r="A384" s="63"/>
      <c r="C384" s="63"/>
      <c r="D384" s="63"/>
      <c r="E384" s="63"/>
      <c r="F384" s="63"/>
      <c r="G384" s="63"/>
      <c r="H384" s="63"/>
    </row>
    <row r="385" spans="1:8" ht="15">
      <c r="A385" s="63"/>
      <c r="C385" s="63"/>
      <c r="D385" s="63"/>
      <c r="E385" s="63"/>
      <c r="F385" s="63"/>
      <c r="G385" s="63"/>
      <c r="H385" s="63"/>
    </row>
    <row r="386" spans="1:8" ht="15">
      <c r="A386" s="63"/>
      <c r="C386" s="63"/>
      <c r="D386" s="63"/>
      <c r="E386" s="63"/>
      <c r="F386" s="63"/>
      <c r="G386" s="63"/>
      <c r="H386" s="63"/>
    </row>
    <row r="387" spans="1:8" ht="15">
      <c r="A387" s="63"/>
      <c r="C387" s="63"/>
      <c r="D387" s="63"/>
      <c r="E387" s="63"/>
      <c r="F387" s="63"/>
      <c r="G387" s="63"/>
      <c r="H387" s="63"/>
    </row>
    <row r="388" spans="1:8" ht="15">
      <c r="A388" s="63"/>
      <c r="C388" s="63"/>
      <c r="D388" s="63"/>
      <c r="E388" s="63"/>
      <c r="F388" s="63"/>
      <c r="G388" s="63"/>
      <c r="H388" s="63"/>
    </row>
    <row r="389" spans="1:8" ht="15">
      <c r="A389" s="63"/>
      <c r="C389" s="63"/>
      <c r="D389" s="63"/>
      <c r="E389" s="63"/>
      <c r="F389" s="63"/>
      <c r="G389" s="63"/>
      <c r="H389" s="63"/>
    </row>
    <row r="390" spans="1:8" ht="15">
      <c r="A390" s="63"/>
      <c r="C390" s="63"/>
      <c r="D390" s="63"/>
      <c r="E390" s="63"/>
      <c r="F390" s="63"/>
      <c r="G390" s="63"/>
      <c r="H390" s="63"/>
    </row>
    <row r="391" spans="1:8" ht="15">
      <c r="A391" s="63"/>
      <c r="C391" s="63"/>
      <c r="D391" s="63"/>
      <c r="E391" s="63"/>
      <c r="F391" s="63"/>
      <c r="G391" s="63"/>
      <c r="H391" s="63"/>
    </row>
    <row r="392" spans="1:8" ht="15">
      <c r="A392" s="63"/>
      <c r="C392" s="63"/>
      <c r="D392" s="63"/>
      <c r="E392" s="63"/>
      <c r="F392" s="63"/>
      <c r="G392" s="63"/>
      <c r="H392" s="63"/>
    </row>
    <row r="393" spans="1:8" ht="15">
      <c r="A393" s="63"/>
      <c r="C393" s="63"/>
      <c r="D393" s="63"/>
      <c r="E393" s="63"/>
      <c r="F393" s="63"/>
      <c r="G393" s="63"/>
      <c r="H393" s="63"/>
    </row>
    <row r="394" spans="1:8" ht="15">
      <c r="A394" s="63"/>
      <c r="C394" s="63"/>
      <c r="D394" s="63"/>
      <c r="E394" s="63"/>
      <c r="F394" s="63"/>
      <c r="G394" s="63"/>
      <c r="H394" s="63"/>
    </row>
    <row r="395" spans="1:8" ht="15">
      <c r="A395" s="63"/>
      <c r="C395" s="63"/>
      <c r="D395" s="63"/>
      <c r="E395" s="63"/>
      <c r="F395" s="63"/>
      <c r="G395" s="63"/>
      <c r="H395" s="63"/>
    </row>
    <row r="396" spans="1:8" ht="15">
      <c r="A396" s="63"/>
      <c r="C396" s="63"/>
      <c r="D396" s="63"/>
      <c r="E396" s="63"/>
      <c r="F396" s="63"/>
      <c r="G396" s="63"/>
      <c r="H396" s="63"/>
    </row>
    <row r="397" spans="1:8" ht="15">
      <c r="A397" s="63"/>
      <c r="C397" s="63"/>
      <c r="D397" s="63"/>
      <c r="E397" s="63"/>
      <c r="F397" s="63"/>
      <c r="G397" s="63"/>
      <c r="H397" s="63"/>
    </row>
    <row r="398" spans="1:8" ht="15">
      <c r="A398" s="63"/>
      <c r="C398" s="63"/>
      <c r="D398" s="63"/>
      <c r="E398" s="63"/>
      <c r="F398" s="63"/>
      <c r="G398" s="63"/>
      <c r="H398" s="63"/>
    </row>
    <row r="399" spans="1:8" ht="15">
      <c r="A399" s="63"/>
      <c r="C399" s="63"/>
      <c r="D399" s="63"/>
      <c r="E399" s="63"/>
      <c r="F399" s="63"/>
      <c r="G399" s="63"/>
      <c r="H399" s="63"/>
    </row>
    <row r="400" spans="1:8" ht="15">
      <c r="A400" s="63"/>
      <c r="C400" s="63"/>
      <c r="D400" s="63"/>
      <c r="E400" s="63"/>
      <c r="F400" s="63"/>
      <c r="G400" s="63"/>
      <c r="H400" s="63"/>
    </row>
    <row r="401" spans="1:8" ht="15">
      <c r="A401" s="63"/>
      <c r="C401" s="63"/>
      <c r="D401" s="63"/>
      <c r="E401" s="63"/>
      <c r="F401" s="63"/>
      <c r="G401" s="63"/>
      <c r="H401" s="63"/>
    </row>
    <row r="402" spans="1:8" ht="15">
      <c r="A402" s="63"/>
      <c r="C402" s="63"/>
      <c r="D402" s="63"/>
      <c r="E402" s="63"/>
      <c r="F402" s="63"/>
      <c r="G402" s="63"/>
      <c r="H402" s="63"/>
    </row>
    <row r="403" spans="1:8" ht="15">
      <c r="A403" s="63"/>
      <c r="C403" s="63"/>
      <c r="D403" s="63"/>
      <c r="E403" s="63"/>
      <c r="F403" s="63"/>
      <c r="G403" s="63"/>
      <c r="H403" s="63"/>
    </row>
    <row r="404" spans="1:8" ht="15">
      <c r="A404" s="63"/>
      <c r="C404" s="63"/>
      <c r="D404" s="63"/>
      <c r="E404" s="63"/>
      <c r="F404" s="63"/>
      <c r="G404" s="63"/>
      <c r="H404" s="63"/>
    </row>
    <row r="405" spans="1:8" ht="15">
      <c r="A405" s="63"/>
      <c r="C405" s="63"/>
      <c r="D405" s="63"/>
      <c r="E405" s="63"/>
      <c r="F405" s="63"/>
      <c r="G405" s="63"/>
      <c r="H405" s="63"/>
    </row>
    <row r="406" spans="1:8" ht="15">
      <c r="A406" s="63"/>
      <c r="C406" s="63"/>
      <c r="D406" s="63"/>
      <c r="E406" s="63"/>
      <c r="F406" s="63"/>
      <c r="G406" s="63"/>
      <c r="H406" s="63"/>
    </row>
    <row r="407" spans="1:8" ht="15">
      <c r="A407" s="63"/>
      <c r="C407" s="63"/>
      <c r="D407" s="63"/>
      <c r="E407" s="63"/>
      <c r="F407" s="63"/>
      <c r="G407" s="63"/>
      <c r="H407" s="63"/>
    </row>
    <row r="408" spans="1:8" ht="15">
      <c r="A408" s="63"/>
      <c r="C408" s="63"/>
      <c r="D408" s="63"/>
      <c r="E408" s="63"/>
      <c r="F408" s="63"/>
      <c r="G408" s="63"/>
      <c r="H408" s="63"/>
    </row>
    <row r="409" spans="1:8" ht="15">
      <c r="A409" s="63"/>
      <c r="C409" s="63"/>
      <c r="D409" s="63"/>
      <c r="E409" s="63"/>
      <c r="F409" s="63"/>
      <c r="G409" s="63"/>
      <c r="H409" s="63"/>
    </row>
    <row r="410" spans="1:8" ht="15">
      <c r="A410" s="63"/>
      <c r="C410" s="63"/>
      <c r="D410" s="63"/>
      <c r="E410" s="63"/>
      <c r="F410" s="63"/>
      <c r="G410" s="63"/>
      <c r="H410" s="63"/>
    </row>
    <row r="411" spans="1:8" ht="15">
      <c r="A411" s="63"/>
      <c r="C411" s="63"/>
      <c r="D411" s="63"/>
      <c r="E411" s="63"/>
      <c r="F411" s="63"/>
      <c r="G411" s="63"/>
      <c r="H411" s="63"/>
    </row>
    <row r="412" spans="1:8" ht="15">
      <c r="A412" s="63"/>
      <c r="C412" s="63"/>
      <c r="D412" s="63"/>
      <c r="E412" s="63"/>
      <c r="F412" s="63"/>
      <c r="G412" s="63"/>
      <c r="H412" s="63"/>
    </row>
    <row r="413" spans="1:8" ht="15">
      <c r="A413" s="63"/>
      <c r="C413" s="63"/>
      <c r="D413" s="63"/>
      <c r="E413" s="63"/>
      <c r="F413" s="63"/>
      <c r="G413" s="63"/>
      <c r="H413" s="63"/>
    </row>
    <row r="414" spans="1:8" ht="15">
      <c r="A414" s="63"/>
      <c r="C414" s="63"/>
      <c r="D414" s="63"/>
      <c r="E414" s="63"/>
      <c r="F414" s="63"/>
      <c r="G414" s="63"/>
      <c r="H414" s="63"/>
    </row>
    <row r="415" spans="1:8" ht="15">
      <c r="A415" s="63"/>
      <c r="C415" s="63"/>
      <c r="D415" s="63"/>
      <c r="E415" s="63"/>
      <c r="F415" s="63"/>
      <c r="G415" s="63"/>
      <c r="H415" s="63"/>
    </row>
    <row r="416" spans="1:8" ht="15">
      <c r="A416" s="63"/>
      <c r="C416" s="63"/>
      <c r="D416" s="63"/>
      <c r="E416" s="63"/>
      <c r="F416" s="63"/>
      <c r="G416" s="63"/>
      <c r="H416" s="63"/>
    </row>
    <row r="417" spans="1:8" ht="15">
      <c r="A417" s="63"/>
      <c r="C417" s="63"/>
      <c r="D417" s="63"/>
      <c r="E417" s="63"/>
      <c r="F417" s="63"/>
      <c r="G417" s="63"/>
      <c r="H417" s="63"/>
    </row>
    <row r="418" spans="1:8" ht="15">
      <c r="A418" s="63"/>
      <c r="C418" s="63"/>
      <c r="D418" s="63"/>
      <c r="E418" s="63"/>
      <c r="F418" s="63"/>
      <c r="G418" s="63"/>
      <c r="H418" s="63"/>
    </row>
    <row r="419" spans="1:8" ht="15">
      <c r="A419" s="63"/>
      <c r="C419" s="63"/>
      <c r="D419" s="63"/>
      <c r="E419" s="63"/>
      <c r="F419" s="63"/>
      <c r="G419" s="63"/>
      <c r="H419" s="63"/>
    </row>
    <row r="420" spans="1:8" ht="15">
      <c r="A420" s="63"/>
      <c r="C420" s="63"/>
      <c r="D420" s="63"/>
      <c r="E420" s="63"/>
      <c r="F420" s="63"/>
      <c r="G420" s="63"/>
      <c r="H420" s="63"/>
    </row>
    <row r="421" spans="1:8" ht="15">
      <c r="A421" s="63"/>
      <c r="C421" s="63"/>
      <c r="D421" s="63"/>
      <c r="E421" s="63"/>
      <c r="F421" s="63"/>
      <c r="G421" s="63"/>
      <c r="H421" s="63"/>
    </row>
    <row r="422" spans="1:8" ht="15">
      <c r="A422" s="63"/>
      <c r="C422" s="63"/>
      <c r="D422" s="63"/>
      <c r="E422" s="63"/>
      <c r="F422" s="63"/>
      <c r="G422" s="63"/>
      <c r="H422" s="63"/>
    </row>
    <row r="423" spans="1:8" ht="15">
      <c r="A423" s="63"/>
      <c r="C423" s="63"/>
      <c r="D423" s="63"/>
      <c r="E423" s="63"/>
      <c r="F423" s="63"/>
      <c r="G423" s="63"/>
      <c r="H423" s="63"/>
    </row>
    <row r="424" spans="1:8" ht="15">
      <c r="A424" s="63"/>
      <c r="C424" s="63"/>
      <c r="D424" s="63"/>
      <c r="E424" s="63"/>
      <c r="F424" s="63"/>
      <c r="G424" s="63"/>
      <c r="H424" s="63"/>
    </row>
    <row r="425" spans="1:8" ht="15">
      <c r="A425" s="63"/>
      <c r="C425" s="63"/>
      <c r="D425" s="63"/>
      <c r="E425" s="63"/>
      <c r="F425" s="63"/>
      <c r="G425" s="63"/>
      <c r="H425" s="63"/>
    </row>
    <row r="426" spans="1:8" ht="15">
      <c r="A426" s="63"/>
      <c r="C426" s="63"/>
      <c r="D426" s="63"/>
      <c r="E426" s="63"/>
      <c r="F426" s="63"/>
      <c r="G426" s="63"/>
      <c r="H426" s="63"/>
    </row>
    <row r="427" spans="1:8" ht="15">
      <c r="A427" s="63"/>
      <c r="C427" s="63"/>
      <c r="D427" s="63"/>
      <c r="E427" s="63"/>
      <c r="F427" s="63"/>
      <c r="G427" s="63"/>
      <c r="H427" s="63"/>
    </row>
    <row r="428" spans="1:8" ht="15">
      <c r="A428" s="63"/>
      <c r="C428" s="63"/>
      <c r="D428" s="63"/>
      <c r="E428" s="63"/>
      <c r="F428" s="63"/>
      <c r="G428" s="63"/>
      <c r="H428" s="63"/>
    </row>
    <row r="429" spans="1:8" ht="15">
      <c r="A429" s="63"/>
      <c r="C429" s="63"/>
      <c r="D429" s="63"/>
      <c r="E429" s="63"/>
      <c r="F429" s="63"/>
      <c r="G429" s="63"/>
      <c r="H429" s="63"/>
    </row>
    <row r="430" spans="1:8" ht="15">
      <c r="A430" s="63"/>
      <c r="C430" s="63"/>
      <c r="D430" s="63"/>
      <c r="E430" s="63"/>
      <c r="F430" s="63"/>
      <c r="G430" s="63"/>
      <c r="H430" s="63"/>
    </row>
    <row r="431" spans="1:8" ht="15">
      <c r="A431" s="63"/>
      <c r="C431" s="63"/>
      <c r="D431" s="63"/>
      <c r="E431" s="63"/>
      <c r="F431" s="63"/>
      <c r="G431" s="63"/>
      <c r="H431" s="63"/>
    </row>
    <row r="432" spans="1:8" ht="15">
      <c r="A432" s="63"/>
      <c r="C432" s="63"/>
      <c r="D432" s="63"/>
      <c r="E432" s="63"/>
      <c r="F432" s="63"/>
      <c r="G432" s="63"/>
      <c r="H432" s="63"/>
    </row>
    <row r="433" spans="1:8" ht="15">
      <c r="A433" s="63"/>
      <c r="C433" s="63"/>
      <c r="D433" s="63"/>
      <c r="E433" s="63"/>
      <c r="F433" s="63"/>
      <c r="G433" s="63"/>
      <c r="H433" s="63"/>
    </row>
    <row r="434" spans="1:8" ht="15">
      <c r="A434" s="63"/>
      <c r="C434" s="63"/>
      <c r="D434" s="63"/>
      <c r="E434" s="63"/>
      <c r="F434" s="63"/>
      <c r="G434" s="63"/>
      <c r="H434" s="63"/>
    </row>
    <row r="435" spans="1:8" ht="15">
      <c r="A435" s="63"/>
      <c r="C435" s="63"/>
      <c r="D435" s="63"/>
      <c r="E435" s="63"/>
      <c r="F435" s="63"/>
      <c r="G435" s="63"/>
      <c r="H435" s="63"/>
    </row>
  </sheetData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92"/>
  <sheetViews>
    <sheetView topLeftCell="A11" workbookViewId="0">
      <selection activeCell="B6" sqref="B6"/>
    </sheetView>
  </sheetViews>
  <sheetFormatPr defaultRowHeight="15.75"/>
  <cols>
    <col min="1" max="1" width="9.42578125" bestFit="1" customWidth="1"/>
    <col min="2" max="2" width="73.140625" bestFit="1" customWidth="1"/>
    <col min="3" max="3" width="6" bestFit="1" customWidth="1"/>
    <col min="4" max="4" width="9.42578125" style="11" bestFit="1" customWidth="1"/>
    <col min="5" max="5" width="11.85546875" style="30" bestFit="1" customWidth="1"/>
    <col min="6" max="6" width="21" style="34" customWidth="1"/>
    <col min="7" max="7" width="12.140625" style="38" bestFit="1" customWidth="1"/>
    <col min="8" max="8" width="22.28515625" customWidth="1"/>
    <col min="9" max="9" width="12.140625" style="40" bestFit="1" customWidth="1"/>
    <col min="10" max="10" width="16.42578125" bestFit="1" customWidth="1"/>
    <col min="11" max="11" width="15" customWidth="1"/>
    <col min="12" max="12" width="16.42578125" bestFit="1" customWidth="1"/>
  </cols>
  <sheetData>
    <row r="1" spans="1:14" s="17" customFormat="1" ht="18.75" customHeight="1">
      <c r="A1" s="92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4" s="17" customFormat="1" ht="14.25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1:14" s="17" customFormat="1" ht="15">
      <c r="A3" s="94" t="s">
        <v>46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</row>
    <row r="4" spans="1:14" s="17" customFormat="1" ht="15">
      <c r="A4" s="94" t="s">
        <v>47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</row>
    <row r="5" spans="1:14" s="17" customFormat="1" ht="23.25">
      <c r="A5" s="96" t="s">
        <v>48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1:14" s="17" customFormat="1" ht="35.25" customHeight="1">
      <c r="A6" s="22"/>
      <c r="B6" s="23"/>
      <c r="C6" s="24"/>
      <c r="D6" s="28"/>
      <c r="E6" s="25"/>
      <c r="F6" s="31"/>
      <c r="G6" s="35"/>
      <c r="H6" s="25"/>
      <c r="I6" s="35"/>
      <c r="J6" s="25"/>
      <c r="K6" s="24"/>
      <c r="L6" s="24"/>
      <c r="M6" s="24"/>
      <c r="N6" s="24"/>
    </row>
    <row r="7" spans="1:14" s="17" customFormat="1" ht="51" customHeight="1">
      <c r="A7" s="22"/>
      <c r="B7" s="23"/>
      <c r="C7" s="24"/>
      <c r="D7" s="28"/>
      <c r="E7" s="98" t="s">
        <v>49</v>
      </c>
      <c r="F7" s="99"/>
      <c r="G7" s="100" t="s">
        <v>50</v>
      </c>
      <c r="H7" s="101"/>
      <c r="I7" s="100" t="s">
        <v>51</v>
      </c>
      <c r="J7" s="101"/>
      <c r="K7" s="102" t="s">
        <v>52</v>
      </c>
      <c r="L7" s="103"/>
    </row>
    <row r="8" spans="1:14" s="17" customFormat="1">
      <c r="A8" s="29" t="s">
        <v>53</v>
      </c>
      <c r="B8" s="83" t="s">
        <v>54</v>
      </c>
      <c r="C8" s="29" t="s">
        <v>55</v>
      </c>
      <c r="D8" s="29" t="s">
        <v>56</v>
      </c>
      <c r="E8" s="36" t="s">
        <v>57</v>
      </c>
      <c r="F8" s="32" t="s">
        <v>58</v>
      </c>
      <c r="G8" s="36" t="s">
        <v>57</v>
      </c>
      <c r="H8" s="32" t="s">
        <v>58</v>
      </c>
      <c r="I8" s="36" t="s">
        <v>57</v>
      </c>
      <c r="J8" s="36" t="s">
        <v>59</v>
      </c>
      <c r="K8" s="29" t="s">
        <v>60</v>
      </c>
      <c r="L8" s="29" t="s">
        <v>61</v>
      </c>
    </row>
    <row r="9" spans="1:14" s="17" customFormat="1" ht="57.75" customHeight="1">
      <c r="A9" s="4">
        <v>1</v>
      </c>
      <c r="B9" s="6" t="s">
        <v>7</v>
      </c>
      <c r="C9" s="90" t="s">
        <v>42</v>
      </c>
      <c r="D9" s="87">
        <v>17</v>
      </c>
      <c r="E9" s="37">
        <v>140</v>
      </c>
      <c r="F9" s="33">
        <f>D9*E9</f>
        <v>2380</v>
      </c>
      <c r="G9" s="37">
        <v>126</v>
      </c>
      <c r="H9" s="37">
        <f>D9*G9</f>
        <v>2142</v>
      </c>
      <c r="I9" s="37">
        <v>130.16999999999999</v>
      </c>
      <c r="J9" s="37">
        <f>I9*D9</f>
        <v>2212.89</v>
      </c>
      <c r="K9" s="64">
        <v>132.06</v>
      </c>
      <c r="L9" s="37">
        <f>D9*K9</f>
        <v>2245.02</v>
      </c>
    </row>
    <row r="10" spans="1:14" ht="45.75">
      <c r="A10" s="4">
        <v>2</v>
      </c>
      <c r="B10" s="6" t="s">
        <v>8</v>
      </c>
      <c r="C10" s="90" t="s">
        <v>42</v>
      </c>
      <c r="D10" s="70">
        <v>18</v>
      </c>
      <c r="E10" s="84">
        <v>250</v>
      </c>
      <c r="F10" s="88">
        <f>E10*D10</f>
        <v>4500</v>
      </c>
      <c r="G10" s="84">
        <v>230</v>
      </c>
      <c r="H10" s="37">
        <f t="shared" ref="H10:H44" si="0">D10*G10</f>
        <v>4140</v>
      </c>
      <c r="I10" s="89">
        <v>283.33</v>
      </c>
      <c r="J10" s="89">
        <f>D10*I10</f>
        <v>5099.9399999999996</v>
      </c>
      <c r="K10" s="64">
        <v>254.44</v>
      </c>
      <c r="L10" s="37">
        <f t="shared" ref="L10:L44" si="1">D10*K10</f>
        <v>4579.92</v>
      </c>
    </row>
    <row r="11" spans="1:14" ht="45.75">
      <c r="A11" s="4">
        <v>3</v>
      </c>
      <c r="B11" s="6" t="s">
        <v>9</v>
      </c>
      <c r="C11" s="90" t="s">
        <v>42</v>
      </c>
      <c r="D11" s="70">
        <v>17</v>
      </c>
      <c r="E11" s="84">
        <v>400</v>
      </c>
      <c r="F11" s="88">
        <f t="shared" ref="F11:F44" si="2">E11*D11</f>
        <v>6800</v>
      </c>
      <c r="G11" s="84">
        <v>352</v>
      </c>
      <c r="H11" s="37">
        <f t="shared" si="0"/>
        <v>5984</v>
      </c>
      <c r="I11" s="89">
        <v>400</v>
      </c>
      <c r="J11" s="89">
        <f t="shared" ref="J11:J44" si="3">D11*I11</f>
        <v>6800</v>
      </c>
      <c r="K11" s="64">
        <v>384</v>
      </c>
      <c r="L11" s="37">
        <f t="shared" si="1"/>
        <v>6528</v>
      </c>
    </row>
    <row r="12" spans="1:14" ht="60.75">
      <c r="A12" s="4">
        <v>4</v>
      </c>
      <c r="B12" s="6" t="s">
        <v>10</v>
      </c>
      <c r="C12" s="90" t="s">
        <v>42</v>
      </c>
      <c r="D12" s="70">
        <v>4</v>
      </c>
      <c r="E12" s="84">
        <v>300</v>
      </c>
      <c r="F12" s="88">
        <f t="shared" si="2"/>
        <v>1200</v>
      </c>
      <c r="G12" s="84">
        <v>270</v>
      </c>
      <c r="H12" s="37">
        <f t="shared" si="0"/>
        <v>1080</v>
      </c>
      <c r="I12" s="89">
        <v>325</v>
      </c>
      <c r="J12" s="89">
        <f t="shared" si="3"/>
        <v>1300</v>
      </c>
      <c r="K12" s="64">
        <v>298.33</v>
      </c>
      <c r="L12" s="37">
        <f t="shared" si="1"/>
        <v>1193.32</v>
      </c>
    </row>
    <row r="13" spans="1:14" ht="45.75">
      <c r="A13" s="4">
        <v>5</v>
      </c>
      <c r="B13" s="7" t="s">
        <v>11</v>
      </c>
      <c r="C13" s="90" t="s">
        <v>42</v>
      </c>
      <c r="D13" s="70">
        <v>30</v>
      </c>
      <c r="E13" s="84">
        <v>200</v>
      </c>
      <c r="F13" s="88">
        <f t="shared" si="2"/>
        <v>6000</v>
      </c>
      <c r="G13" s="84">
        <v>184</v>
      </c>
      <c r="H13" s="37">
        <f t="shared" si="0"/>
        <v>5520</v>
      </c>
      <c r="I13" s="89">
        <v>225</v>
      </c>
      <c r="J13" s="89">
        <f t="shared" si="3"/>
        <v>6750</v>
      </c>
      <c r="K13" s="64">
        <v>203</v>
      </c>
      <c r="L13" s="37">
        <f t="shared" si="1"/>
        <v>6090</v>
      </c>
    </row>
    <row r="14" spans="1:14" ht="60.75">
      <c r="A14" s="4">
        <v>6</v>
      </c>
      <c r="B14" s="6" t="s">
        <v>12</v>
      </c>
      <c r="C14" s="90" t="s">
        <v>42</v>
      </c>
      <c r="D14" s="70">
        <v>36</v>
      </c>
      <c r="E14" s="84">
        <v>590</v>
      </c>
      <c r="F14" s="88">
        <f t="shared" si="2"/>
        <v>21240</v>
      </c>
      <c r="G14" s="84">
        <v>519.9</v>
      </c>
      <c r="H14" s="37">
        <f t="shared" si="0"/>
        <v>18716.399999999998</v>
      </c>
      <c r="I14" s="89">
        <v>644.01</v>
      </c>
      <c r="J14" s="89">
        <f t="shared" si="3"/>
        <v>23184.36</v>
      </c>
      <c r="K14" s="64">
        <v>584.64</v>
      </c>
      <c r="L14" s="37">
        <f t="shared" si="1"/>
        <v>21047.040000000001</v>
      </c>
    </row>
    <row r="15" spans="1:14" ht="45.75">
      <c r="A15" s="5">
        <v>7</v>
      </c>
      <c r="B15" s="7" t="s">
        <v>13</v>
      </c>
      <c r="C15" s="90" t="s">
        <v>14</v>
      </c>
      <c r="D15" s="70">
        <v>380</v>
      </c>
      <c r="E15" s="84">
        <v>75</v>
      </c>
      <c r="F15" s="88">
        <f t="shared" si="2"/>
        <v>28500</v>
      </c>
      <c r="G15" s="84">
        <v>67.5</v>
      </c>
      <c r="H15" s="37">
        <f t="shared" si="0"/>
        <v>25650</v>
      </c>
      <c r="I15" s="89">
        <v>69.180000000000007</v>
      </c>
      <c r="J15" s="89">
        <f t="shared" si="3"/>
        <v>26288.400000000001</v>
      </c>
      <c r="K15" s="64">
        <v>70.56</v>
      </c>
      <c r="L15" s="37">
        <f t="shared" si="1"/>
        <v>26812.799999999999</v>
      </c>
    </row>
    <row r="16" spans="1:14" ht="30.75">
      <c r="A16" s="5">
        <v>8</v>
      </c>
      <c r="B16" s="7" t="s">
        <v>15</v>
      </c>
      <c r="C16" s="90" t="s">
        <v>42</v>
      </c>
      <c r="D16" s="70">
        <v>33</v>
      </c>
      <c r="E16" s="84">
        <v>70</v>
      </c>
      <c r="F16" s="88">
        <f t="shared" si="2"/>
        <v>2310</v>
      </c>
      <c r="G16" s="84">
        <v>64.400000000000006</v>
      </c>
      <c r="H16" s="37">
        <f t="shared" si="0"/>
        <v>2125.2000000000003</v>
      </c>
      <c r="I16" s="89">
        <v>76.56</v>
      </c>
      <c r="J16" s="89">
        <f t="shared" si="3"/>
        <v>2526.48</v>
      </c>
      <c r="K16" s="64">
        <v>70.319999999999993</v>
      </c>
      <c r="L16" s="37">
        <f t="shared" si="1"/>
        <v>2320.56</v>
      </c>
    </row>
    <row r="17" spans="1:12" ht="30.75">
      <c r="A17" s="5">
        <v>9</v>
      </c>
      <c r="B17" s="7" t="s">
        <v>16</v>
      </c>
      <c r="C17" s="90" t="s">
        <v>42</v>
      </c>
      <c r="D17" s="70">
        <v>2050</v>
      </c>
      <c r="E17" s="84">
        <v>3.4</v>
      </c>
      <c r="F17" s="88">
        <f t="shared" si="2"/>
        <v>6970</v>
      </c>
      <c r="G17" s="84">
        <v>2.99</v>
      </c>
      <c r="H17" s="37">
        <f t="shared" si="0"/>
        <v>6129.5</v>
      </c>
      <c r="I17" s="89">
        <v>3.51</v>
      </c>
      <c r="J17" s="89">
        <f t="shared" si="3"/>
        <v>7195.5</v>
      </c>
      <c r="K17" s="64">
        <v>3.3</v>
      </c>
      <c r="L17" s="37">
        <f t="shared" si="1"/>
        <v>6765</v>
      </c>
    </row>
    <row r="18" spans="1:12" ht="30.75">
      <c r="A18" s="4">
        <v>10</v>
      </c>
      <c r="B18" s="7" t="s">
        <v>17</v>
      </c>
      <c r="C18" s="90" t="s">
        <v>42</v>
      </c>
      <c r="D18" s="70">
        <v>13</v>
      </c>
      <c r="E18" s="84">
        <v>290</v>
      </c>
      <c r="F18" s="88">
        <f t="shared" si="2"/>
        <v>3770</v>
      </c>
      <c r="G18" s="84">
        <v>261</v>
      </c>
      <c r="H18" s="37">
        <f t="shared" si="0"/>
        <v>3393</v>
      </c>
      <c r="I18" s="89">
        <v>244.05</v>
      </c>
      <c r="J18" s="89">
        <f t="shared" si="3"/>
        <v>3172.65</v>
      </c>
      <c r="K18" s="64">
        <v>265.02</v>
      </c>
      <c r="L18" s="37">
        <f t="shared" si="1"/>
        <v>3445.2599999999998</v>
      </c>
    </row>
    <row r="19" spans="1:12" ht="30.75">
      <c r="A19" s="4">
        <v>11</v>
      </c>
      <c r="B19" s="7" t="s">
        <v>43</v>
      </c>
      <c r="C19" s="90" t="s">
        <v>42</v>
      </c>
      <c r="D19" s="70">
        <v>60</v>
      </c>
      <c r="E19" s="84">
        <v>80</v>
      </c>
      <c r="F19" s="88">
        <f t="shared" si="2"/>
        <v>4800</v>
      </c>
      <c r="G19" s="84">
        <v>73.599999999999994</v>
      </c>
      <c r="H19" s="37">
        <f t="shared" si="0"/>
        <v>4416</v>
      </c>
      <c r="I19" s="89">
        <v>76.33</v>
      </c>
      <c r="J19" s="89">
        <f t="shared" si="3"/>
        <v>4579.8</v>
      </c>
      <c r="K19" s="64">
        <v>76.64</v>
      </c>
      <c r="L19" s="37">
        <f t="shared" si="1"/>
        <v>4598.3999999999996</v>
      </c>
    </row>
    <row r="20" spans="1:12" ht="45.75">
      <c r="A20" s="4">
        <v>12</v>
      </c>
      <c r="B20" s="7" t="s">
        <v>18</v>
      </c>
      <c r="C20" s="90" t="s">
        <v>42</v>
      </c>
      <c r="D20" s="70">
        <v>45</v>
      </c>
      <c r="E20" s="84">
        <v>190</v>
      </c>
      <c r="F20" s="88">
        <f t="shared" si="2"/>
        <v>8550</v>
      </c>
      <c r="G20" s="84">
        <v>167.2</v>
      </c>
      <c r="H20" s="37">
        <f t="shared" si="0"/>
        <v>7523.9999999999991</v>
      </c>
      <c r="I20" s="89">
        <v>182.3</v>
      </c>
      <c r="J20" s="89">
        <f t="shared" si="3"/>
        <v>8203.5</v>
      </c>
      <c r="K20" s="64">
        <v>179.83</v>
      </c>
      <c r="L20" s="37">
        <f t="shared" si="1"/>
        <v>8092.35</v>
      </c>
    </row>
    <row r="21" spans="1:12" ht="30.75">
      <c r="A21" s="4">
        <v>13</v>
      </c>
      <c r="B21" s="7" t="s">
        <v>19</v>
      </c>
      <c r="C21" s="90" t="s">
        <v>42</v>
      </c>
      <c r="D21" s="70">
        <v>16</v>
      </c>
      <c r="E21" s="84">
        <v>250</v>
      </c>
      <c r="F21" s="88">
        <f t="shared" si="2"/>
        <v>4000</v>
      </c>
      <c r="G21" s="84">
        <v>225</v>
      </c>
      <c r="H21" s="37">
        <f t="shared" si="0"/>
        <v>3600</v>
      </c>
      <c r="I21" s="89">
        <v>234.96</v>
      </c>
      <c r="J21" s="89">
        <f t="shared" si="3"/>
        <v>3759.36</v>
      </c>
      <c r="K21" s="64">
        <v>236.65</v>
      </c>
      <c r="L21" s="37">
        <f t="shared" si="1"/>
        <v>3786.4</v>
      </c>
    </row>
    <row r="22" spans="1:12" ht="45.75">
      <c r="A22" s="4">
        <v>14</v>
      </c>
      <c r="B22" s="7" t="s">
        <v>44</v>
      </c>
      <c r="C22" s="90" t="s">
        <v>42</v>
      </c>
      <c r="D22" s="70">
        <v>16</v>
      </c>
      <c r="E22" s="84">
        <v>190</v>
      </c>
      <c r="F22" s="88">
        <f t="shared" si="2"/>
        <v>3040</v>
      </c>
      <c r="G22" s="84">
        <v>174.8</v>
      </c>
      <c r="H22" s="37">
        <f t="shared" si="0"/>
        <v>2796.8</v>
      </c>
      <c r="I22" s="89">
        <v>190</v>
      </c>
      <c r="J22" s="89">
        <f t="shared" si="3"/>
        <v>3040</v>
      </c>
      <c r="K22" s="64">
        <v>184.93</v>
      </c>
      <c r="L22" s="37">
        <f t="shared" si="1"/>
        <v>2958.88</v>
      </c>
    </row>
    <row r="23" spans="1:12" ht="45.75">
      <c r="A23" s="4">
        <v>15</v>
      </c>
      <c r="B23" s="7" t="s">
        <v>20</v>
      </c>
      <c r="C23" s="90" t="s">
        <v>42</v>
      </c>
      <c r="D23" s="70">
        <v>10</v>
      </c>
      <c r="E23" s="84">
        <v>250</v>
      </c>
      <c r="F23" s="88">
        <f t="shared" si="2"/>
        <v>2500</v>
      </c>
      <c r="G23" s="84">
        <v>220</v>
      </c>
      <c r="H23" s="37">
        <f t="shared" si="0"/>
        <v>2200</v>
      </c>
      <c r="I23" s="89">
        <v>250</v>
      </c>
      <c r="J23" s="89">
        <f t="shared" si="3"/>
        <v>2500</v>
      </c>
      <c r="K23" s="64">
        <v>240</v>
      </c>
      <c r="L23" s="37">
        <f t="shared" si="1"/>
        <v>2400</v>
      </c>
    </row>
    <row r="24" spans="1:12" ht="45.75">
      <c r="A24" s="4">
        <v>16</v>
      </c>
      <c r="B24" s="7" t="s">
        <v>21</v>
      </c>
      <c r="C24" s="90" t="s">
        <v>42</v>
      </c>
      <c r="D24" s="70">
        <v>13</v>
      </c>
      <c r="E24" s="84">
        <v>290</v>
      </c>
      <c r="F24" s="88">
        <f t="shared" si="2"/>
        <v>3770</v>
      </c>
      <c r="G24" s="84">
        <v>261</v>
      </c>
      <c r="H24" s="37">
        <f t="shared" si="0"/>
        <v>3393</v>
      </c>
      <c r="I24" s="89">
        <v>290</v>
      </c>
      <c r="J24" s="89">
        <f t="shared" si="3"/>
        <v>3770</v>
      </c>
      <c r="K24" s="64">
        <v>280.33</v>
      </c>
      <c r="L24" s="37">
        <f t="shared" si="1"/>
        <v>3644.29</v>
      </c>
    </row>
    <row r="25" spans="1:12" ht="30.75">
      <c r="A25" s="4">
        <v>17</v>
      </c>
      <c r="B25" s="7" t="s">
        <v>22</v>
      </c>
      <c r="C25" s="90" t="s">
        <v>42</v>
      </c>
      <c r="D25" s="70">
        <v>1350</v>
      </c>
      <c r="E25" s="84">
        <v>3.3</v>
      </c>
      <c r="F25" s="88">
        <f t="shared" si="2"/>
        <v>4455</v>
      </c>
      <c r="G25" s="84">
        <v>3.04</v>
      </c>
      <c r="H25" s="37">
        <f t="shared" si="0"/>
        <v>4104</v>
      </c>
      <c r="I25" s="89">
        <v>3.38</v>
      </c>
      <c r="J25" s="89">
        <f t="shared" si="3"/>
        <v>4563</v>
      </c>
      <c r="K25" s="64">
        <v>3.24</v>
      </c>
      <c r="L25" s="37">
        <f t="shared" si="1"/>
        <v>4374</v>
      </c>
    </row>
    <row r="26" spans="1:12">
      <c r="A26" s="4">
        <v>18</v>
      </c>
      <c r="B26" s="7" t="s">
        <v>23</v>
      </c>
      <c r="C26" s="90" t="s">
        <v>42</v>
      </c>
      <c r="D26" s="70">
        <v>310</v>
      </c>
      <c r="E26" s="84">
        <v>15</v>
      </c>
      <c r="F26" s="88">
        <f t="shared" si="2"/>
        <v>4650</v>
      </c>
      <c r="G26" s="84">
        <v>13.2</v>
      </c>
      <c r="H26" s="37">
        <f t="shared" si="0"/>
        <v>4092</v>
      </c>
      <c r="I26" s="89">
        <v>17.88</v>
      </c>
      <c r="J26" s="89">
        <f t="shared" si="3"/>
        <v>5542.7999999999993</v>
      </c>
      <c r="K26" s="64">
        <v>15.36</v>
      </c>
      <c r="L26" s="37">
        <f t="shared" si="1"/>
        <v>4761.5999999999995</v>
      </c>
    </row>
    <row r="27" spans="1:12" ht="30.75">
      <c r="A27" s="4">
        <v>19</v>
      </c>
      <c r="B27" s="7" t="s">
        <v>24</v>
      </c>
      <c r="C27" s="90" t="s">
        <v>42</v>
      </c>
      <c r="D27" s="70">
        <v>310</v>
      </c>
      <c r="E27" s="84">
        <v>10</v>
      </c>
      <c r="F27" s="88">
        <f t="shared" si="2"/>
        <v>3100</v>
      </c>
      <c r="G27" s="84">
        <v>9</v>
      </c>
      <c r="H27" s="37">
        <f t="shared" si="0"/>
        <v>2790</v>
      </c>
      <c r="I27" s="89">
        <v>10.11</v>
      </c>
      <c r="J27" s="89">
        <f t="shared" si="3"/>
        <v>3134.1</v>
      </c>
      <c r="K27" s="64">
        <v>9.6999999999999993</v>
      </c>
      <c r="L27" s="37">
        <f t="shared" si="1"/>
        <v>3007</v>
      </c>
    </row>
    <row r="28" spans="1:12" ht="30.75">
      <c r="A28" s="4">
        <v>20</v>
      </c>
      <c r="B28" s="7" t="s">
        <v>25</v>
      </c>
      <c r="C28" s="90" t="s">
        <v>42</v>
      </c>
      <c r="D28" s="70">
        <v>13</v>
      </c>
      <c r="E28" s="84">
        <v>150</v>
      </c>
      <c r="F28" s="88">
        <f t="shared" si="2"/>
        <v>1950</v>
      </c>
      <c r="G28" s="84">
        <v>138</v>
      </c>
      <c r="H28" s="37">
        <f t="shared" si="0"/>
        <v>1794</v>
      </c>
      <c r="I28" s="89">
        <v>139.08000000000001</v>
      </c>
      <c r="J28" s="89">
        <f t="shared" si="3"/>
        <v>1808.0400000000002</v>
      </c>
      <c r="K28" s="64">
        <v>142.36000000000001</v>
      </c>
      <c r="L28" s="37">
        <f t="shared" si="1"/>
        <v>1850.6800000000003</v>
      </c>
    </row>
    <row r="29" spans="1:12" ht="30.75">
      <c r="A29" s="4">
        <v>21</v>
      </c>
      <c r="B29" s="8" t="s">
        <v>26</v>
      </c>
      <c r="C29" s="90" t="s">
        <v>42</v>
      </c>
      <c r="D29" s="70">
        <v>210</v>
      </c>
      <c r="E29" s="84">
        <v>25.5</v>
      </c>
      <c r="F29" s="88">
        <f t="shared" si="2"/>
        <v>5355</v>
      </c>
      <c r="G29" s="84">
        <v>22.44</v>
      </c>
      <c r="H29" s="37">
        <f t="shared" si="0"/>
        <v>4712.4000000000005</v>
      </c>
      <c r="I29" s="89">
        <v>25.45</v>
      </c>
      <c r="J29" s="89">
        <f t="shared" si="3"/>
        <v>5344.5</v>
      </c>
      <c r="K29" s="64">
        <v>24.46</v>
      </c>
      <c r="L29" s="37">
        <f t="shared" si="1"/>
        <v>5136.6000000000004</v>
      </c>
    </row>
    <row r="30" spans="1:12" ht="45.75">
      <c r="A30" s="4">
        <v>22</v>
      </c>
      <c r="B30" s="9" t="s">
        <v>27</v>
      </c>
      <c r="C30" s="90" t="s">
        <v>42</v>
      </c>
      <c r="D30" s="70">
        <v>30</v>
      </c>
      <c r="E30" s="84">
        <v>110</v>
      </c>
      <c r="F30" s="88">
        <f t="shared" si="2"/>
        <v>3300</v>
      </c>
      <c r="G30" s="84">
        <v>99</v>
      </c>
      <c r="H30" s="37">
        <f t="shared" si="0"/>
        <v>2970</v>
      </c>
      <c r="I30" s="89">
        <v>94.44</v>
      </c>
      <c r="J30" s="89">
        <f t="shared" si="3"/>
        <v>2833.2</v>
      </c>
      <c r="K30" s="64">
        <v>101.15</v>
      </c>
      <c r="L30" s="37">
        <f t="shared" si="1"/>
        <v>3034.5</v>
      </c>
    </row>
    <row r="31" spans="1:12" ht="30.75">
      <c r="A31" s="4">
        <v>23</v>
      </c>
      <c r="B31" s="8" t="s">
        <v>28</v>
      </c>
      <c r="C31" s="90" t="s">
        <v>42</v>
      </c>
      <c r="D31" s="70">
        <v>26</v>
      </c>
      <c r="E31" s="84">
        <v>160</v>
      </c>
      <c r="F31" s="88">
        <f t="shared" si="2"/>
        <v>4160</v>
      </c>
      <c r="G31" s="84">
        <v>147.19999999999999</v>
      </c>
      <c r="H31" s="37">
        <f t="shared" si="0"/>
        <v>3827.2</v>
      </c>
      <c r="I31" s="89">
        <v>152.26</v>
      </c>
      <c r="J31" s="89">
        <f t="shared" si="3"/>
        <v>3958.7599999999998</v>
      </c>
      <c r="K31" s="64">
        <v>153.15</v>
      </c>
      <c r="L31" s="37">
        <f t="shared" si="1"/>
        <v>3981.9</v>
      </c>
    </row>
    <row r="32" spans="1:12" ht="30.75">
      <c r="A32" s="4">
        <v>24</v>
      </c>
      <c r="B32" s="8" t="s">
        <v>29</v>
      </c>
      <c r="C32" s="90" t="s">
        <v>31</v>
      </c>
      <c r="D32" s="70">
        <v>28</v>
      </c>
      <c r="E32" s="84">
        <v>110</v>
      </c>
      <c r="F32" s="88">
        <f t="shared" si="2"/>
        <v>3080</v>
      </c>
      <c r="G32" s="84">
        <v>96.8</v>
      </c>
      <c r="H32" s="37">
        <f t="shared" si="0"/>
        <v>2710.4</v>
      </c>
      <c r="I32" s="89">
        <v>101.25</v>
      </c>
      <c r="J32" s="89">
        <f t="shared" si="3"/>
        <v>2835</v>
      </c>
      <c r="K32" s="64">
        <v>102.68</v>
      </c>
      <c r="L32" s="37">
        <f t="shared" si="1"/>
        <v>2875.04</v>
      </c>
    </row>
    <row r="33" spans="1:12">
      <c r="A33" s="4">
        <v>25</v>
      </c>
      <c r="B33" s="8" t="s">
        <v>30</v>
      </c>
      <c r="C33" s="90" t="s">
        <v>31</v>
      </c>
      <c r="D33" s="70">
        <v>25</v>
      </c>
      <c r="E33" s="84">
        <v>200</v>
      </c>
      <c r="F33" s="88">
        <f t="shared" si="2"/>
        <v>5000</v>
      </c>
      <c r="G33" s="84">
        <v>180</v>
      </c>
      <c r="H33" s="37">
        <f t="shared" si="0"/>
        <v>4500</v>
      </c>
      <c r="I33" s="89">
        <v>200</v>
      </c>
      <c r="J33" s="89">
        <f t="shared" si="3"/>
        <v>5000</v>
      </c>
      <c r="K33" s="64">
        <v>193.33</v>
      </c>
      <c r="L33" s="37">
        <f t="shared" si="1"/>
        <v>4833.25</v>
      </c>
    </row>
    <row r="34" spans="1:12">
      <c r="A34" s="4">
        <v>26</v>
      </c>
      <c r="B34" s="8" t="s">
        <v>32</v>
      </c>
      <c r="C34" s="90" t="s">
        <v>31</v>
      </c>
      <c r="D34" s="70">
        <v>36</v>
      </c>
      <c r="E34" s="84">
        <v>200</v>
      </c>
      <c r="F34" s="88">
        <f t="shared" si="2"/>
        <v>7200</v>
      </c>
      <c r="G34" s="84">
        <v>184</v>
      </c>
      <c r="H34" s="37">
        <f t="shared" si="0"/>
        <v>6624</v>
      </c>
      <c r="I34" s="89">
        <v>200</v>
      </c>
      <c r="J34" s="89">
        <f t="shared" si="3"/>
        <v>7200</v>
      </c>
      <c r="K34" s="64">
        <v>194.67</v>
      </c>
      <c r="L34" s="37">
        <f t="shared" si="1"/>
        <v>7008.12</v>
      </c>
    </row>
    <row r="35" spans="1:12" ht="30.75">
      <c r="A35" s="4">
        <v>27</v>
      </c>
      <c r="B35" s="8" t="s">
        <v>33</v>
      </c>
      <c r="C35" s="90" t="s">
        <v>31</v>
      </c>
      <c r="D35" s="70">
        <v>21</v>
      </c>
      <c r="E35" s="84">
        <v>250</v>
      </c>
      <c r="F35" s="88">
        <f t="shared" si="2"/>
        <v>5250</v>
      </c>
      <c r="G35" s="84">
        <v>220</v>
      </c>
      <c r="H35" s="37">
        <f t="shared" si="0"/>
        <v>4620</v>
      </c>
      <c r="I35" s="89">
        <v>250</v>
      </c>
      <c r="J35" s="89">
        <f t="shared" si="3"/>
        <v>5250</v>
      </c>
      <c r="K35" s="64">
        <v>240</v>
      </c>
      <c r="L35" s="37">
        <f t="shared" si="1"/>
        <v>5040</v>
      </c>
    </row>
    <row r="36" spans="1:12">
      <c r="A36" s="4">
        <v>28</v>
      </c>
      <c r="B36" s="8" t="s">
        <v>34</v>
      </c>
      <c r="C36" s="90" t="s">
        <v>42</v>
      </c>
      <c r="D36" s="70">
        <v>15</v>
      </c>
      <c r="E36" s="84">
        <v>600</v>
      </c>
      <c r="F36" s="88">
        <f t="shared" si="2"/>
        <v>9000</v>
      </c>
      <c r="G36" s="84">
        <v>540</v>
      </c>
      <c r="H36" s="37">
        <f t="shared" si="0"/>
        <v>8100</v>
      </c>
      <c r="I36" s="89">
        <v>600</v>
      </c>
      <c r="J36" s="89">
        <f t="shared" si="3"/>
        <v>9000</v>
      </c>
      <c r="K36" s="64">
        <v>580</v>
      </c>
      <c r="L36" s="37">
        <f t="shared" si="1"/>
        <v>8700</v>
      </c>
    </row>
    <row r="37" spans="1:12">
      <c r="A37" s="4">
        <v>29</v>
      </c>
      <c r="B37" s="8" t="s">
        <v>35</v>
      </c>
      <c r="C37" s="90" t="s">
        <v>42</v>
      </c>
      <c r="D37" s="70">
        <v>24</v>
      </c>
      <c r="E37" s="84">
        <v>300</v>
      </c>
      <c r="F37" s="88">
        <f t="shared" si="2"/>
        <v>7200</v>
      </c>
      <c r="G37" s="84">
        <v>276</v>
      </c>
      <c r="H37" s="37">
        <f t="shared" si="0"/>
        <v>6624</v>
      </c>
      <c r="I37" s="89">
        <v>300</v>
      </c>
      <c r="J37" s="89">
        <f t="shared" si="3"/>
        <v>7200</v>
      </c>
      <c r="K37" s="64">
        <v>292</v>
      </c>
      <c r="L37" s="37">
        <f t="shared" si="1"/>
        <v>7008</v>
      </c>
    </row>
    <row r="38" spans="1:12">
      <c r="A38" s="4">
        <v>30</v>
      </c>
      <c r="B38" s="8" t="s">
        <v>36</v>
      </c>
      <c r="C38" s="90" t="s">
        <v>42</v>
      </c>
      <c r="D38" s="70">
        <v>15</v>
      </c>
      <c r="E38" s="84">
        <v>120</v>
      </c>
      <c r="F38" s="88">
        <f t="shared" si="2"/>
        <v>1800</v>
      </c>
      <c r="G38" s="84">
        <v>105.6</v>
      </c>
      <c r="H38" s="37">
        <f t="shared" si="0"/>
        <v>1584</v>
      </c>
      <c r="I38" s="89">
        <v>135.66999999999999</v>
      </c>
      <c r="J38" s="89">
        <f t="shared" si="3"/>
        <v>2035.0499999999997</v>
      </c>
      <c r="K38" s="64">
        <v>120.42</v>
      </c>
      <c r="L38" s="37">
        <f t="shared" si="1"/>
        <v>1806.3</v>
      </c>
    </row>
    <row r="39" spans="1:12">
      <c r="A39" s="4">
        <v>31</v>
      </c>
      <c r="B39" s="8" t="s">
        <v>37</v>
      </c>
      <c r="C39" s="90" t="s">
        <v>42</v>
      </c>
      <c r="D39" s="70">
        <v>13</v>
      </c>
      <c r="E39" s="84">
        <v>120</v>
      </c>
      <c r="F39" s="88">
        <f t="shared" si="2"/>
        <v>1560</v>
      </c>
      <c r="G39" s="84">
        <v>108</v>
      </c>
      <c r="H39" s="37">
        <f t="shared" si="0"/>
        <v>1404</v>
      </c>
      <c r="I39" s="89">
        <v>151.16999999999999</v>
      </c>
      <c r="J39" s="89">
        <f t="shared" si="3"/>
        <v>1965.2099999999998</v>
      </c>
      <c r="K39" s="64">
        <v>126.39</v>
      </c>
      <c r="L39" s="37">
        <f t="shared" si="1"/>
        <v>1643.07</v>
      </c>
    </row>
    <row r="40" spans="1:12" ht="61.5">
      <c r="A40" s="4">
        <v>32</v>
      </c>
      <c r="B40" s="7" t="s">
        <v>45</v>
      </c>
      <c r="C40" s="90" t="s">
        <v>42</v>
      </c>
      <c r="D40" s="70">
        <v>3</v>
      </c>
      <c r="E40" s="84">
        <v>600</v>
      </c>
      <c r="F40" s="88">
        <f t="shared" si="2"/>
        <v>1800</v>
      </c>
      <c r="G40" s="84">
        <v>552</v>
      </c>
      <c r="H40" s="37">
        <f t="shared" si="0"/>
        <v>1656</v>
      </c>
      <c r="I40" s="89">
        <v>600</v>
      </c>
      <c r="J40" s="89">
        <f t="shared" si="3"/>
        <v>1800</v>
      </c>
      <c r="K40" s="64">
        <v>584</v>
      </c>
      <c r="L40" s="37">
        <f t="shared" si="1"/>
        <v>1752</v>
      </c>
    </row>
    <row r="41" spans="1:12" ht="30.75">
      <c r="A41" s="4">
        <v>33</v>
      </c>
      <c r="B41" s="7" t="s">
        <v>38</v>
      </c>
      <c r="C41" s="90" t="s">
        <v>42</v>
      </c>
      <c r="D41" s="70">
        <v>2</v>
      </c>
      <c r="E41" s="84">
        <v>300</v>
      </c>
      <c r="F41" s="88">
        <f t="shared" si="2"/>
        <v>600</v>
      </c>
      <c r="G41" s="84">
        <v>264</v>
      </c>
      <c r="H41" s="37">
        <f t="shared" si="0"/>
        <v>528</v>
      </c>
      <c r="I41" s="89">
        <v>300</v>
      </c>
      <c r="J41" s="89">
        <f t="shared" si="3"/>
        <v>600</v>
      </c>
      <c r="K41" s="64">
        <v>288</v>
      </c>
      <c r="L41" s="37">
        <f t="shared" si="1"/>
        <v>576</v>
      </c>
    </row>
    <row r="42" spans="1:12" ht="30.75">
      <c r="A42" s="4">
        <v>34</v>
      </c>
      <c r="B42" s="7" t="s">
        <v>39</v>
      </c>
      <c r="C42" s="90" t="s">
        <v>42</v>
      </c>
      <c r="D42" s="70">
        <v>80</v>
      </c>
      <c r="E42" s="84">
        <v>19.899999999999999</v>
      </c>
      <c r="F42" s="88">
        <f t="shared" si="2"/>
        <v>1592</v>
      </c>
      <c r="G42" s="84">
        <v>17.91</v>
      </c>
      <c r="H42" s="37">
        <f t="shared" si="0"/>
        <v>1432.8</v>
      </c>
      <c r="I42" s="89">
        <v>19.55</v>
      </c>
      <c r="J42" s="89">
        <f t="shared" si="3"/>
        <v>1564</v>
      </c>
      <c r="K42" s="64">
        <v>19.12</v>
      </c>
      <c r="L42" s="37">
        <f t="shared" si="1"/>
        <v>1529.6000000000001</v>
      </c>
    </row>
    <row r="43" spans="1:12">
      <c r="A43" s="4">
        <v>35</v>
      </c>
      <c r="B43" s="10" t="s">
        <v>40</v>
      </c>
      <c r="C43" s="14" t="s">
        <v>42</v>
      </c>
      <c r="D43" s="70">
        <v>2</v>
      </c>
      <c r="E43" s="84">
        <v>530</v>
      </c>
      <c r="F43" s="88">
        <f t="shared" si="2"/>
        <v>1060</v>
      </c>
      <c r="G43" s="84">
        <v>487.6</v>
      </c>
      <c r="H43" s="37">
        <f t="shared" si="0"/>
        <v>975.2</v>
      </c>
      <c r="I43" s="89">
        <v>515.87</v>
      </c>
      <c r="J43" s="89">
        <f t="shared" si="3"/>
        <v>1031.74</v>
      </c>
      <c r="K43" s="64">
        <v>511.16</v>
      </c>
      <c r="L43" s="37">
        <f t="shared" si="1"/>
        <v>1022.32</v>
      </c>
    </row>
    <row r="44" spans="1:12" ht="45.75">
      <c r="A44" s="4">
        <v>36</v>
      </c>
      <c r="B44" s="7" t="s">
        <v>41</v>
      </c>
      <c r="C44" s="14" t="s">
        <v>42</v>
      </c>
      <c r="D44" s="70">
        <v>100</v>
      </c>
      <c r="E44" s="84">
        <v>60</v>
      </c>
      <c r="F44" s="88">
        <f t="shared" si="2"/>
        <v>6000</v>
      </c>
      <c r="G44" s="84">
        <v>52.8</v>
      </c>
      <c r="H44" s="37">
        <f t="shared" si="0"/>
        <v>5280</v>
      </c>
      <c r="I44" s="89">
        <v>55.27</v>
      </c>
      <c r="J44" s="89">
        <f t="shared" si="3"/>
        <v>5527</v>
      </c>
      <c r="K44" s="64">
        <v>56.02</v>
      </c>
      <c r="L44" s="37">
        <f t="shared" si="1"/>
        <v>5602</v>
      </c>
    </row>
    <row r="45" spans="1:12">
      <c r="A45" s="10"/>
      <c r="B45" s="10"/>
      <c r="C45" s="10"/>
      <c r="D45" s="10"/>
      <c r="E45" s="82" t="s">
        <v>62</v>
      </c>
      <c r="F45" s="81">
        <f>SUM(F9:F44)</f>
        <v>188442</v>
      </c>
      <c r="G45" s="82" t="s">
        <v>62</v>
      </c>
      <c r="H45" s="85">
        <f>SUM(H9:H44)</f>
        <v>169137.89999999997</v>
      </c>
      <c r="I45" s="36" t="s">
        <v>62</v>
      </c>
      <c r="J45" s="85">
        <f>SUM(J9:J44)</f>
        <v>188575.27999999997</v>
      </c>
      <c r="K45" s="86" t="s">
        <v>63</v>
      </c>
      <c r="L45" s="85">
        <f>SUM(L9:L44)</f>
        <v>182049.22</v>
      </c>
    </row>
    <row r="46" spans="1:12">
      <c r="D46"/>
    </row>
    <row r="47" spans="1:12">
      <c r="D47"/>
    </row>
    <row r="48" spans="1:12">
      <c r="D48"/>
    </row>
    <row r="49" spans="2:12" ht="15">
      <c r="B49" s="3"/>
      <c r="C49" s="3"/>
      <c r="D49" s="41"/>
      <c r="E49" s="41"/>
      <c r="F49" s="41"/>
      <c r="G49" s="41"/>
      <c r="H49" s="41"/>
      <c r="I49" s="42"/>
      <c r="J49" s="41"/>
      <c r="K49" s="43" t="s">
        <v>64</v>
      </c>
      <c r="L49" s="17"/>
    </row>
    <row r="50" spans="2:12" ht="15">
      <c r="B50" s="16" t="s">
        <v>65</v>
      </c>
      <c r="C50" s="17"/>
      <c r="D50" s="17"/>
      <c r="E50" s="44"/>
      <c r="F50" s="16" t="s">
        <v>66</v>
      </c>
      <c r="G50" s="2"/>
      <c r="H50" s="45"/>
      <c r="I50" s="16"/>
      <c r="J50" s="46"/>
      <c r="K50" s="3"/>
      <c r="L50" s="17"/>
    </row>
    <row r="51" spans="2:12">
      <c r="B51" s="47" t="s">
        <v>67</v>
      </c>
      <c r="C51" s="17"/>
      <c r="D51" s="17"/>
      <c r="E51" s="44"/>
      <c r="F51" s="47" t="s">
        <v>68</v>
      </c>
      <c r="G51" s="2"/>
      <c r="H51" s="45"/>
      <c r="I51" s="47"/>
      <c r="J51" s="45"/>
      <c r="K51" s="48"/>
      <c r="L51" s="17"/>
    </row>
    <row r="52" spans="2:12" ht="15">
      <c r="B52" s="16" t="s">
        <v>69</v>
      </c>
      <c r="C52" s="17"/>
      <c r="D52" s="17"/>
      <c r="E52" s="44"/>
      <c r="F52" s="16" t="s">
        <v>69</v>
      </c>
      <c r="G52" s="2"/>
      <c r="H52" s="49"/>
      <c r="I52" s="16"/>
      <c r="J52" s="45"/>
      <c r="K52" s="17"/>
      <c r="L52" s="17"/>
    </row>
    <row r="53" spans="2:12" ht="15">
      <c r="B53" s="50"/>
      <c r="C53" s="17"/>
      <c r="D53" s="17"/>
      <c r="E53" s="16"/>
      <c r="F53" s="44"/>
      <c r="G53" s="44"/>
      <c r="H53" s="49"/>
      <c r="I53" s="49"/>
      <c r="J53" s="49"/>
      <c r="K53" s="17"/>
      <c r="L53" s="17"/>
    </row>
    <row r="54" spans="2:12" ht="15">
      <c r="B54" s="50"/>
      <c r="C54" s="17"/>
      <c r="D54" s="17"/>
      <c r="E54" s="44"/>
      <c r="F54" s="44"/>
      <c r="G54" s="44"/>
      <c r="H54" s="49"/>
      <c r="I54" s="49"/>
      <c r="J54" s="49"/>
      <c r="K54" s="17"/>
      <c r="L54" s="17"/>
    </row>
    <row r="55" spans="2:12" ht="15">
      <c r="B55" s="50"/>
      <c r="C55" s="17"/>
      <c r="D55" s="17"/>
      <c r="E55" s="49"/>
      <c r="F55" s="91"/>
      <c r="G55" s="91"/>
      <c r="H55" s="91"/>
      <c r="I55" s="91"/>
      <c r="J55" s="49"/>
      <c r="K55" s="50"/>
      <c r="L55" s="17"/>
    </row>
    <row r="56" spans="2:12" ht="15">
      <c r="B56" s="16" t="s">
        <v>70</v>
      </c>
      <c r="C56" s="17"/>
      <c r="D56" s="17"/>
      <c r="E56" s="16" t="s">
        <v>71</v>
      </c>
      <c r="F56" s="16"/>
      <c r="G56" s="16"/>
      <c r="H56" s="16"/>
      <c r="I56" s="49"/>
      <c r="J56" s="16"/>
      <c r="K56" s="17"/>
      <c r="L56" s="17"/>
    </row>
    <row r="57" spans="2:12">
      <c r="B57" s="47" t="s">
        <v>72</v>
      </c>
      <c r="C57" s="17"/>
      <c r="D57" s="17"/>
      <c r="E57" s="47" t="s">
        <v>73</v>
      </c>
      <c r="F57" s="47"/>
      <c r="G57" s="47"/>
      <c r="H57" s="47"/>
      <c r="I57" s="49"/>
      <c r="J57" s="47"/>
      <c r="K57" s="17"/>
      <c r="L57" s="17"/>
    </row>
    <row r="58" spans="2:12" ht="15">
      <c r="B58" s="16" t="s">
        <v>69</v>
      </c>
      <c r="C58" s="17"/>
      <c r="D58" s="17"/>
      <c r="E58" s="16" t="s">
        <v>74</v>
      </c>
      <c r="F58" s="16"/>
      <c r="G58" s="16"/>
      <c r="H58" s="16"/>
      <c r="I58" s="49"/>
      <c r="J58" s="16"/>
      <c r="K58" s="17"/>
      <c r="L58" s="17"/>
    </row>
    <row r="59" spans="2:12" ht="15">
      <c r="B59" s="50"/>
      <c r="C59" s="17"/>
      <c r="D59" s="17"/>
      <c r="E59" s="49"/>
      <c r="F59" s="49"/>
      <c r="G59" s="49"/>
      <c r="H59" s="49"/>
      <c r="I59" s="49"/>
      <c r="J59" s="49"/>
      <c r="K59" s="17"/>
      <c r="L59" s="17"/>
    </row>
    <row r="60" spans="2:12" ht="15">
      <c r="B60" s="50"/>
      <c r="C60" s="17"/>
      <c r="D60" s="17"/>
      <c r="E60" s="49"/>
      <c r="F60" s="49"/>
      <c r="G60" s="49"/>
      <c r="H60" s="49"/>
      <c r="I60" s="49"/>
      <c r="J60" s="49"/>
      <c r="K60" s="17"/>
      <c r="L60" s="17"/>
    </row>
    <row r="61" spans="2:12">
      <c r="D61"/>
    </row>
    <row r="62" spans="2:12">
      <c r="D62"/>
    </row>
    <row r="63" spans="2:12">
      <c r="D63"/>
    </row>
    <row r="64" spans="2:12">
      <c r="D64"/>
    </row>
    <row r="65" spans="4:4">
      <c r="D65"/>
    </row>
    <row r="66" spans="4:4">
      <c r="D66"/>
    </row>
    <row r="67" spans="4:4">
      <c r="D67"/>
    </row>
    <row r="68" spans="4:4">
      <c r="D68"/>
    </row>
    <row r="69" spans="4:4">
      <c r="D69"/>
    </row>
    <row r="70" spans="4:4">
      <c r="D70"/>
    </row>
    <row r="71" spans="4:4">
      <c r="D71"/>
    </row>
    <row r="72" spans="4:4">
      <c r="D72"/>
    </row>
    <row r="73" spans="4:4">
      <c r="D73"/>
    </row>
    <row r="74" spans="4:4">
      <c r="D74"/>
    </row>
    <row r="75" spans="4:4">
      <c r="D75"/>
    </row>
    <row r="76" spans="4:4">
      <c r="D76"/>
    </row>
    <row r="77" spans="4:4">
      <c r="D77"/>
    </row>
    <row r="78" spans="4:4">
      <c r="D78"/>
    </row>
    <row r="79" spans="4:4">
      <c r="D79"/>
    </row>
    <row r="80" spans="4:4">
      <c r="D80"/>
    </row>
    <row r="81" spans="4:4">
      <c r="D81"/>
    </row>
    <row r="82" spans="4:4">
      <c r="D82"/>
    </row>
    <row r="83" spans="4:4">
      <c r="D83"/>
    </row>
    <row r="84" spans="4:4">
      <c r="D84"/>
    </row>
    <row r="85" spans="4:4">
      <c r="D85"/>
    </row>
    <row r="86" spans="4:4">
      <c r="D86"/>
    </row>
    <row r="87" spans="4:4">
      <c r="D87"/>
    </row>
    <row r="88" spans="4:4">
      <c r="D88"/>
    </row>
    <row r="89" spans="4:4">
      <c r="D89"/>
    </row>
    <row r="90" spans="4:4">
      <c r="D90"/>
    </row>
    <row r="91" spans="4:4">
      <c r="D91"/>
    </row>
    <row r="92" spans="4:4">
      <c r="D92"/>
    </row>
    <row r="93" spans="4:4">
      <c r="D93"/>
    </row>
    <row r="94" spans="4:4">
      <c r="D94"/>
    </row>
    <row r="95" spans="4:4">
      <c r="D95"/>
    </row>
    <row r="96" spans="4:4">
      <c r="D96"/>
    </row>
    <row r="97" spans="4:4">
      <c r="D97"/>
    </row>
    <row r="98" spans="4:4">
      <c r="D98"/>
    </row>
    <row r="99" spans="4:4">
      <c r="D99"/>
    </row>
    <row r="100" spans="4:4">
      <c r="D100"/>
    </row>
    <row r="101" spans="4:4">
      <c r="D101"/>
    </row>
    <row r="102" spans="4:4">
      <c r="D102"/>
    </row>
    <row r="103" spans="4:4">
      <c r="D103"/>
    </row>
    <row r="104" spans="4:4">
      <c r="D104"/>
    </row>
    <row r="105" spans="4:4">
      <c r="D105"/>
    </row>
    <row r="106" spans="4:4">
      <c r="D106"/>
    </row>
    <row r="107" spans="4:4">
      <c r="D107"/>
    </row>
    <row r="108" spans="4:4">
      <c r="D108"/>
    </row>
    <row r="109" spans="4:4">
      <c r="D109"/>
    </row>
    <row r="110" spans="4:4">
      <c r="D110"/>
    </row>
    <row r="111" spans="4:4">
      <c r="D111"/>
    </row>
    <row r="112" spans="4:4">
      <c r="D112"/>
    </row>
    <row r="113" spans="4:4">
      <c r="D113"/>
    </row>
    <row r="114" spans="4:4">
      <c r="D114"/>
    </row>
    <row r="115" spans="4:4">
      <c r="D115"/>
    </row>
    <row r="116" spans="4:4">
      <c r="D116"/>
    </row>
    <row r="117" spans="4:4">
      <c r="D117"/>
    </row>
    <row r="118" spans="4:4">
      <c r="D118"/>
    </row>
    <row r="119" spans="4:4">
      <c r="D119"/>
    </row>
    <row r="120" spans="4:4">
      <c r="D120"/>
    </row>
    <row r="121" spans="4:4">
      <c r="D121"/>
    </row>
    <row r="122" spans="4:4">
      <c r="D122"/>
    </row>
    <row r="123" spans="4:4">
      <c r="D123"/>
    </row>
    <row r="124" spans="4:4">
      <c r="D124"/>
    </row>
    <row r="125" spans="4:4">
      <c r="D125"/>
    </row>
    <row r="126" spans="4:4">
      <c r="D126"/>
    </row>
    <row r="127" spans="4:4">
      <c r="D127"/>
    </row>
    <row r="128" spans="4:4">
      <c r="D128"/>
    </row>
    <row r="129" spans="4:4">
      <c r="D129"/>
    </row>
    <row r="130" spans="4:4">
      <c r="D130"/>
    </row>
    <row r="131" spans="4:4">
      <c r="D131"/>
    </row>
    <row r="132" spans="4:4">
      <c r="D132"/>
    </row>
    <row r="133" spans="4:4">
      <c r="D133"/>
    </row>
    <row r="134" spans="4:4">
      <c r="D134"/>
    </row>
    <row r="135" spans="4:4">
      <c r="D135"/>
    </row>
    <row r="136" spans="4:4">
      <c r="D136"/>
    </row>
    <row r="137" spans="4:4">
      <c r="D137"/>
    </row>
    <row r="138" spans="4:4">
      <c r="D138"/>
    </row>
    <row r="139" spans="4:4">
      <c r="D139"/>
    </row>
    <row r="140" spans="4:4">
      <c r="D140"/>
    </row>
    <row r="141" spans="4:4">
      <c r="D141"/>
    </row>
    <row r="142" spans="4:4">
      <c r="D142"/>
    </row>
    <row r="143" spans="4:4">
      <c r="D143"/>
    </row>
    <row r="144" spans="4:4">
      <c r="D144"/>
    </row>
    <row r="145" spans="4:4">
      <c r="D145"/>
    </row>
    <row r="146" spans="4:4">
      <c r="D146"/>
    </row>
    <row r="147" spans="4:4">
      <c r="D147"/>
    </row>
    <row r="148" spans="4:4">
      <c r="D148"/>
    </row>
    <row r="149" spans="4:4">
      <c r="D149"/>
    </row>
    <row r="150" spans="4:4">
      <c r="D150"/>
    </row>
    <row r="151" spans="4:4">
      <c r="D151"/>
    </row>
    <row r="152" spans="4:4">
      <c r="D152"/>
    </row>
    <row r="153" spans="4:4">
      <c r="D153"/>
    </row>
    <row r="154" spans="4:4">
      <c r="D154"/>
    </row>
    <row r="155" spans="4:4">
      <c r="D155"/>
    </row>
    <row r="156" spans="4:4">
      <c r="D156"/>
    </row>
    <row r="157" spans="4:4">
      <c r="D157"/>
    </row>
    <row r="158" spans="4:4">
      <c r="D158"/>
    </row>
    <row r="159" spans="4:4">
      <c r="D159"/>
    </row>
    <row r="160" spans="4:4">
      <c r="D160"/>
    </row>
    <row r="161" spans="4:4">
      <c r="D161"/>
    </row>
    <row r="162" spans="4:4">
      <c r="D162"/>
    </row>
    <row r="163" spans="4:4">
      <c r="D163"/>
    </row>
    <row r="164" spans="4:4">
      <c r="D164"/>
    </row>
    <row r="165" spans="4:4">
      <c r="D165"/>
    </row>
    <row r="166" spans="4:4">
      <c r="D166"/>
    </row>
    <row r="167" spans="4:4">
      <c r="D167"/>
    </row>
    <row r="168" spans="4:4">
      <c r="D168"/>
    </row>
    <row r="169" spans="4:4">
      <c r="D169"/>
    </row>
    <row r="170" spans="4:4">
      <c r="D170"/>
    </row>
    <row r="171" spans="4:4">
      <c r="D171"/>
    </row>
    <row r="172" spans="4:4">
      <c r="D172"/>
    </row>
    <row r="173" spans="4:4">
      <c r="D173"/>
    </row>
    <row r="174" spans="4:4">
      <c r="D174"/>
    </row>
    <row r="175" spans="4:4">
      <c r="D175"/>
    </row>
    <row r="176" spans="4:4">
      <c r="D176"/>
    </row>
    <row r="177" spans="4:4">
      <c r="D177"/>
    </row>
    <row r="178" spans="4:4">
      <c r="D178"/>
    </row>
    <row r="179" spans="4:4">
      <c r="D179"/>
    </row>
    <row r="180" spans="4:4">
      <c r="D180"/>
    </row>
    <row r="181" spans="4:4">
      <c r="D181"/>
    </row>
    <row r="182" spans="4:4">
      <c r="D182"/>
    </row>
    <row r="183" spans="4:4">
      <c r="D183"/>
    </row>
    <row r="184" spans="4:4">
      <c r="D184"/>
    </row>
    <row r="185" spans="4:4">
      <c r="D185"/>
    </row>
    <row r="186" spans="4:4">
      <c r="D186"/>
    </row>
    <row r="187" spans="4:4">
      <c r="D187"/>
    </row>
    <row r="188" spans="4:4">
      <c r="D188"/>
    </row>
    <row r="189" spans="4:4">
      <c r="D189"/>
    </row>
    <row r="190" spans="4:4">
      <c r="D190"/>
    </row>
    <row r="191" spans="4:4">
      <c r="D191"/>
    </row>
    <row r="192" spans="4:4">
      <c r="D192"/>
    </row>
    <row r="193" spans="4:4">
      <c r="D193"/>
    </row>
    <row r="194" spans="4:4">
      <c r="D194"/>
    </row>
    <row r="195" spans="4:4">
      <c r="D195"/>
    </row>
    <row r="196" spans="4:4">
      <c r="D196"/>
    </row>
    <row r="197" spans="4:4">
      <c r="D197"/>
    </row>
    <row r="198" spans="4:4">
      <c r="D198"/>
    </row>
    <row r="199" spans="4:4">
      <c r="D199"/>
    </row>
    <row r="200" spans="4:4">
      <c r="D200"/>
    </row>
    <row r="201" spans="4:4">
      <c r="D201"/>
    </row>
    <row r="202" spans="4:4">
      <c r="D202"/>
    </row>
    <row r="203" spans="4:4">
      <c r="D203"/>
    </row>
    <row r="204" spans="4:4">
      <c r="D204"/>
    </row>
    <row r="205" spans="4:4">
      <c r="D205"/>
    </row>
    <row r="206" spans="4:4">
      <c r="D206"/>
    </row>
    <row r="207" spans="4:4">
      <c r="D207"/>
    </row>
    <row r="208" spans="4:4">
      <c r="D208"/>
    </row>
    <row r="209" spans="4:4">
      <c r="D209"/>
    </row>
    <row r="210" spans="4:4">
      <c r="D210"/>
    </row>
    <row r="211" spans="4:4">
      <c r="D211"/>
    </row>
    <row r="212" spans="4:4">
      <c r="D212"/>
    </row>
    <row r="213" spans="4:4">
      <c r="D213"/>
    </row>
    <row r="214" spans="4:4">
      <c r="D214"/>
    </row>
    <row r="215" spans="4:4">
      <c r="D215"/>
    </row>
    <row r="216" spans="4:4">
      <c r="D216"/>
    </row>
    <row r="217" spans="4:4">
      <c r="D217"/>
    </row>
    <row r="218" spans="4:4">
      <c r="D218"/>
    </row>
    <row r="219" spans="4:4">
      <c r="D219"/>
    </row>
    <row r="220" spans="4:4">
      <c r="D220"/>
    </row>
    <row r="221" spans="4:4">
      <c r="D221"/>
    </row>
    <row r="222" spans="4:4">
      <c r="D222"/>
    </row>
    <row r="223" spans="4:4">
      <c r="D223"/>
    </row>
    <row r="224" spans="4:4">
      <c r="D224"/>
    </row>
    <row r="225" spans="4:4">
      <c r="D225"/>
    </row>
    <row r="226" spans="4:4">
      <c r="D226"/>
    </row>
    <row r="227" spans="4:4">
      <c r="D227"/>
    </row>
    <row r="228" spans="4:4">
      <c r="D228"/>
    </row>
    <row r="229" spans="4:4">
      <c r="D229"/>
    </row>
    <row r="230" spans="4:4">
      <c r="D230"/>
    </row>
    <row r="231" spans="4:4">
      <c r="D231"/>
    </row>
    <row r="232" spans="4:4">
      <c r="D232"/>
    </row>
    <row r="233" spans="4:4">
      <c r="D233"/>
    </row>
    <row r="234" spans="4:4">
      <c r="D234"/>
    </row>
    <row r="235" spans="4:4">
      <c r="D235"/>
    </row>
    <row r="236" spans="4:4">
      <c r="D236"/>
    </row>
    <row r="237" spans="4:4">
      <c r="D237"/>
    </row>
    <row r="238" spans="4:4">
      <c r="D238"/>
    </row>
    <row r="239" spans="4:4">
      <c r="D239"/>
    </row>
    <row r="240" spans="4:4">
      <c r="D240"/>
    </row>
    <row r="241" spans="4:4">
      <c r="D241"/>
    </row>
    <row r="242" spans="4:4">
      <c r="D242"/>
    </row>
    <row r="243" spans="4:4">
      <c r="D243"/>
    </row>
    <row r="244" spans="4:4">
      <c r="D244"/>
    </row>
    <row r="245" spans="4:4">
      <c r="D245"/>
    </row>
    <row r="246" spans="4:4">
      <c r="D246"/>
    </row>
    <row r="247" spans="4:4">
      <c r="D247"/>
    </row>
    <row r="248" spans="4:4">
      <c r="D248"/>
    </row>
    <row r="249" spans="4:4">
      <c r="D249"/>
    </row>
    <row r="250" spans="4:4">
      <c r="D250"/>
    </row>
    <row r="251" spans="4:4">
      <c r="D251"/>
    </row>
    <row r="252" spans="4:4">
      <c r="D252"/>
    </row>
    <row r="253" spans="4:4">
      <c r="D253"/>
    </row>
    <row r="254" spans="4:4">
      <c r="D254"/>
    </row>
    <row r="255" spans="4:4">
      <c r="D255"/>
    </row>
    <row r="256" spans="4:4">
      <c r="D256"/>
    </row>
    <row r="257" spans="4:4">
      <c r="D257"/>
    </row>
    <row r="258" spans="4:4">
      <c r="D258"/>
    </row>
    <row r="259" spans="4:4">
      <c r="D259"/>
    </row>
    <row r="260" spans="4:4">
      <c r="D260"/>
    </row>
    <row r="261" spans="4:4">
      <c r="D261"/>
    </row>
    <row r="262" spans="4:4">
      <c r="D262"/>
    </row>
    <row r="263" spans="4:4">
      <c r="D263"/>
    </row>
    <row r="264" spans="4:4">
      <c r="D264"/>
    </row>
    <row r="265" spans="4:4">
      <c r="D265"/>
    </row>
    <row r="266" spans="4:4">
      <c r="D266"/>
    </row>
    <row r="267" spans="4:4">
      <c r="D267"/>
    </row>
    <row r="268" spans="4:4">
      <c r="D268"/>
    </row>
    <row r="269" spans="4:4">
      <c r="D269"/>
    </row>
    <row r="270" spans="4:4">
      <c r="D270"/>
    </row>
    <row r="271" spans="4:4">
      <c r="D271"/>
    </row>
    <row r="272" spans="4:4">
      <c r="D272"/>
    </row>
    <row r="273" spans="4:4">
      <c r="D273"/>
    </row>
    <row r="274" spans="4:4">
      <c r="D274"/>
    </row>
    <row r="275" spans="4:4">
      <c r="D275"/>
    </row>
    <row r="276" spans="4:4">
      <c r="D276"/>
    </row>
    <row r="277" spans="4:4">
      <c r="D277"/>
    </row>
    <row r="278" spans="4:4">
      <c r="D278"/>
    </row>
    <row r="279" spans="4:4">
      <c r="D279"/>
    </row>
    <row r="280" spans="4:4">
      <c r="D280"/>
    </row>
    <row r="281" spans="4:4">
      <c r="D281"/>
    </row>
    <row r="282" spans="4:4">
      <c r="D282"/>
    </row>
    <row r="283" spans="4:4">
      <c r="D283"/>
    </row>
    <row r="284" spans="4:4">
      <c r="D284"/>
    </row>
    <row r="285" spans="4:4">
      <c r="D285"/>
    </row>
    <row r="286" spans="4:4">
      <c r="D286"/>
    </row>
    <row r="287" spans="4:4">
      <c r="D287"/>
    </row>
    <row r="288" spans="4:4">
      <c r="D288"/>
    </row>
    <row r="289" spans="4:4">
      <c r="D289"/>
    </row>
    <row r="290" spans="4:4">
      <c r="D290"/>
    </row>
    <row r="291" spans="4:4">
      <c r="D291"/>
    </row>
    <row r="292" spans="4:4">
      <c r="D292"/>
    </row>
    <row r="293" spans="4:4">
      <c r="D293"/>
    </row>
    <row r="294" spans="4:4">
      <c r="D294"/>
    </row>
    <row r="295" spans="4:4">
      <c r="D295"/>
    </row>
    <row r="296" spans="4:4">
      <c r="D296"/>
    </row>
    <row r="297" spans="4:4">
      <c r="D297"/>
    </row>
    <row r="298" spans="4:4">
      <c r="D298"/>
    </row>
    <row r="299" spans="4:4">
      <c r="D299"/>
    </row>
    <row r="300" spans="4:4">
      <c r="D300"/>
    </row>
    <row r="301" spans="4:4">
      <c r="D301"/>
    </row>
    <row r="302" spans="4:4">
      <c r="D302"/>
    </row>
    <row r="303" spans="4:4">
      <c r="D303"/>
    </row>
    <row r="304" spans="4:4">
      <c r="D304"/>
    </row>
    <row r="305" spans="4:4">
      <c r="D305"/>
    </row>
    <row r="306" spans="4:4">
      <c r="D306"/>
    </row>
    <row r="307" spans="4:4">
      <c r="D307"/>
    </row>
    <row r="308" spans="4:4">
      <c r="D308"/>
    </row>
    <row r="309" spans="4:4">
      <c r="D309"/>
    </row>
    <row r="310" spans="4:4">
      <c r="D310"/>
    </row>
    <row r="311" spans="4:4">
      <c r="D311"/>
    </row>
    <row r="312" spans="4:4">
      <c r="D312"/>
    </row>
    <row r="313" spans="4:4">
      <c r="D313"/>
    </row>
    <row r="314" spans="4:4">
      <c r="D314"/>
    </row>
    <row r="315" spans="4:4">
      <c r="D315"/>
    </row>
    <row r="316" spans="4:4">
      <c r="D316"/>
    </row>
    <row r="317" spans="4:4">
      <c r="D317"/>
    </row>
    <row r="318" spans="4:4">
      <c r="D318"/>
    </row>
    <row r="319" spans="4:4">
      <c r="D319"/>
    </row>
    <row r="320" spans="4:4">
      <c r="D320"/>
    </row>
    <row r="321" spans="4:4">
      <c r="D321"/>
    </row>
    <row r="322" spans="4:4">
      <c r="D322"/>
    </row>
    <row r="323" spans="4:4">
      <c r="D323"/>
    </row>
    <row r="324" spans="4:4">
      <c r="D324"/>
    </row>
    <row r="325" spans="4:4">
      <c r="D325"/>
    </row>
    <row r="326" spans="4:4">
      <c r="D326"/>
    </row>
    <row r="327" spans="4:4">
      <c r="D327"/>
    </row>
    <row r="328" spans="4:4">
      <c r="D328"/>
    </row>
    <row r="329" spans="4:4">
      <c r="D329"/>
    </row>
    <row r="330" spans="4:4">
      <c r="D330"/>
    </row>
    <row r="331" spans="4:4">
      <c r="D331"/>
    </row>
    <row r="332" spans="4:4">
      <c r="D332"/>
    </row>
    <row r="333" spans="4:4">
      <c r="D333"/>
    </row>
    <row r="334" spans="4:4">
      <c r="D334"/>
    </row>
    <row r="335" spans="4:4">
      <c r="D335"/>
    </row>
    <row r="336" spans="4:4">
      <c r="D336"/>
    </row>
    <row r="337" spans="4:4">
      <c r="D337"/>
    </row>
    <row r="338" spans="4:4">
      <c r="D338"/>
    </row>
    <row r="339" spans="4:4">
      <c r="D339"/>
    </row>
    <row r="340" spans="4:4">
      <c r="D340"/>
    </row>
    <row r="341" spans="4:4">
      <c r="D341"/>
    </row>
    <row r="342" spans="4:4">
      <c r="D342"/>
    </row>
    <row r="343" spans="4:4">
      <c r="D343"/>
    </row>
    <row r="344" spans="4:4">
      <c r="D344"/>
    </row>
    <row r="345" spans="4:4">
      <c r="D345"/>
    </row>
    <row r="346" spans="4:4">
      <c r="D346"/>
    </row>
    <row r="347" spans="4:4">
      <c r="D347"/>
    </row>
    <row r="348" spans="4:4">
      <c r="D348"/>
    </row>
    <row r="349" spans="4:4">
      <c r="D349"/>
    </row>
    <row r="350" spans="4:4">
      <c r="D350"/>
    </row>
    <row r="351" spans="4:4">
      <c r="D351"/>
    </row>
    <row r="352" spans="4:4">
      <c r="D352"/>
    </row>
    <row r="353" spans="4:4">
      <c r="D353"/>
    </row>
    <row r="354" spans="4:4">
      <c r="D354"/>
    </row>
    <row r="355" spans="4:4">
      <c r="D355"/>
    </row>
    <row r="356" spans="4:4">
      <c r="D356"/>
    </row>
    <row r="357" spans="4:4">
      <c r="D357"/>
    </row>
    <row r="358" spans="4:4">
      <c r="D358"/>
    </row>
    <row r="359" spans="4:4">
      <c r="D359"/>
    </row>
    <row r="360" spans="4:4">
      <c r="D360"/>
    </row>
    <row r="361" spans="4:4">
      <c r="D361"/>
    </row>
    <row r="362" spans="4:4">
      <c r="D362"/>
    </row>
    <row r="363" spans="4:4">
      <c r="D363"/>
    </row>
    <row r="364" spans="4:4">
      <c r="D364"/>
    </row>
    <row r="365" spans="4:4">
      <c r="D365"/>
    </row>
    <row r="366" spans="4:4">
      <c r="D366"/>
    </row>
    <row r="367" spans="4:4">
      <c r="D367"/>
    </row>
    <row r="368" spans="4:4">
      <c r="D368"/>
    </row>
    <row r="369" spans="4:4">
      <c r="D369"/>
    </row>
    <row r="370" spans="4:4">
      <c r="D370"/>
    </row>
    <row r="371" spans="4:4">
      <c r="D371"/>
    </row>
    <row r="372" spans="4:4">
      <c r="D372"/>
    </row>
    <row r="373" spans="4:4">
      <c r="D373"/>
    </row>
    <row r="374" spans="4:4">
      <c r="D374"/>
    </row>
    <row r="375" spans="4:4">
      <c r="D375"/>
    </row>
    <row r="376" spans="4:4">
      <c r="D376"/>
    </row>
    <row r="377" spans="4:4">
      <c r="D377"/>
    </row>
    <row r="378" spans="4:4">
      <c r="D378"/>
    </row>
    <row r="379" spans="4:4">
      <c r="D379"/>
    </row>
    <row r="380" spans="4:4">
      <c r="D380"/>
    </row>
    <row r="381" spans="4:4">
      <c r="D381"/>
    </row>
    <row r="382" spans="4:4">
      <c r="D382"/>
    </row>
    <row r="383" spans="4:4">
      <c r="D383"/>
    </row>
    <row r="384" spans="4:4">
      <c r="D384"/>
    </row>
    <row r="385" spans="4:4">
      <c r="D385"/>
    </row>
    <row r="386" spans="4:4">
      <c r="D386"/>
    </row>
    <row r="387" spans="4:4">
      <c r="D387"/>
    </row>
    <row r="388" spans="4:4">
      <c r="D388"/>
    </row>
    <row r="389" spans="4:4">
      <c r="D389"/>
    </row>
    <row r="390" spans="4:4">
      <c r="D390"/>
    </row>
    <row r="391" spans="4:4">
      <c r="D391"/>
    </row>
    <row r="392" spans="4:4">
      <c r="D392"/>
    </row>
    <row r="393" spans="4:4">
      <c r="D393"/>
    </row>
    <row r="394" spans="4:4">
      <c r="D394"/>
    </row>
    <row r="395" spans="4:4">
      <c r="D395"/>
    </row>
    <row r="396" spans="4:4">
      <c r="D396"/>
    </row>
    <row r="397" spans="4:4">
      <c r="D397"/>
    </row>
    <row r="398" spans="4:4">
      <c r="D398"/>
    </row>
    <row r="399" spans="4:4">
      <c r="D399"/>
    </row>
    <row r="400" spans="4:4">
      <c r="D400"/>
    </row>
    <row r="401" spans="4:4">
      <c r="D401"/>
    </row>
    <row r="402" spans="4:4">
      <c r="D402"/>
    </row>
    <row r="403" spans="4:4">
      <c r="D403"/>
    </row>
    <row r="404" spans="4:4">
      <c r="D404"/>
    </row>
    <row r="405" spans="4:4">
      <c r="D405"/>
    </row>
    <row r="406" spans="4:4">
      <c r="D406"/>
    </row>
    <row r="407" spans="4:4">
      <c r="D407"/>
    </row>
    <row r="408" spans="4:4">
      <c r="D408"/>
    </row>
    <row r="409" spans="4:4">
      <c r="D409"/>
    </row>
    <row r="410" spans="4:4">
      <c r="D410"/>
    </row>
    <row r="411" spans="4:4">
      <c r="D411"/>
    </row>
    <row r="412" spans="4:4">
      <c r="D412"/>
    </row>
    <row r="413" spans="4:4">
      <c r="D413"/>
    </row>
    <row r="414" spans="4:4">
      <c r="D414"/>
    </row>
    <row r="415" spans="4:4">
      <c r="D415"/>
    </row>
    <row r="416" spans="4:4">
      <c r="D416"/>
    </row>
    <row r="417" spans="4:4">
      <c r="D417"/>
    </row>
    <row r="418" spans="4:4">
      <c r="D418"/>
    </row>
    <row r="419" spans="4:4">
      <c r="D419"/>
    </row>
    <row r="420" spans="4:4">
      <c r="D420"/>
    </row>
    <row r="421" spans="4:4">
      <c r="D421"/>
    </row>
    <row r="422" spans="4:4">
      <c r="D422"/>
    </row>
    <row r="423" spans="4:4">
      <c r="D423"/>
    </row>
    <row r="424" spans="4:4">
      <c r="D424"/>
    </row>
    <row r="425" spans="4:4">
      <c r="D425"/>
    </row>
    <row r="426" spans="4:4">
      <c r="D426"/>
    </row>
    <row r="427" spans="4:4">
      <c r="D427"/>
    </row>
    <row r="428" spans="4:4">
      <c r="D428"/>
    </row>
    <row r="429" spans="4:4">
      <c r="D429"/>
    </row>
    <row r="430" spans="4:4">
      <c r="D430"/>
    </row>
    <row r="431" spans="4:4">
      <c r="D431"/>
    </row>
    <row r="432" spans="4:4">
      <c r="D432"/>
    </row>
    <row r="433" spans="4:4">
      <c r="D433"/>
    </row>
    <row r="434" spans="4:4">
      <c r="D434"/>
    </row>
    <row r="435" spans="4:4">
      <c r="D435"/>
    </row>
    <row r="436" spans="4:4">
      <c r="D436"/>
    </row>
    <row r="437" spans="4:4">
      <c r="D437"/>
    </row>
    <row r="438" spans="4:4">
      <c r="D438"/>
    </row>
    <row r="439" spans="4:4">
      <c r="D439"/>
    </row>
    <row r="440" spans="4:4">
      <c r="D440"/>
    </row>
    <row r="441" spans="4:4">
      <c r="D441"/>
    </row>
    <row r="442" spans="4:4">
      <c r="D442"/>
    </row>
    <row r="443" spans="4:4">
      <c r="D443"/>
    </row>
    <row r="444" spans="4:4">
      <c r="D444"/>
    </row>
    <row r="445" spans="4:4">
      <c r="D445"/>
    </row>
    <row r="446" spans="4:4">
      <c r="D446"/>
    </row>
    <row r="447" spans="4:4">
      <c r="D447"/>
    </row>
    <row r="448" spans="4:4">
      <c r="D448"/>
    </row>
    <row r="449" spans="4:4">
      <c r="D449"/>
    </row>
    <row r="450" spans="4:4">
      <c r="D450"/>
    </row>
    <row r="451" spans="4:4">
      <c r="D451"/>
    </row>
    <row r="452" spans="4:4">
      <c r="D452"/>
    </row>
    <row r="453" spans="4:4">
      <c r="D453"/>
    </row>
    <row r="454" spans="4:4">
      <c r="D454"/>
    </row>
    <row r="455" spans="4:4">
      <c r="D455"/>
    </row>
    <row r="456" spans="4:4">
      <c r="D456"/>
    </row>
    <row r="457" spans="4:4">
      <c r="D457"/>
    </row>
    <row r="458" spans="4:4">
      <c r="D458"/>
    </row>
    <row r="459" spans="4:4">
      <c r="D459"/>
    </row>
    <row r="460" spans="4:4">
      <c r="D460"/>
    </row>
    <row r="461" spans="4:4">
      <c r="D461"/>
    </row>
    <row r="462" spans="4:4">
      <c r="D462"/>
    </row>
    <row r="463" spans="4:4">
      <c r="D463"/>
    </row>
    <row r="464" spans="4:4">
      <c r="D464"/>
    </row>
    <row r="465" spans="4:4">
      <c r="D465"/>
    </row>
    <row r="466" spans="4:4">
      <c r="D466"/>
    </row>
    <row r="467" spans="4:4">
      <c r="D467"/>
    </row>
    <row r="468" spans="4:4">
      <c r="D468"/>
    </row>
    <row r="469" spans="4:4">
      <c r="D469"/>
    </row>
    <row r="470" spans="4:4">
      <c r="D470"/>
    </row>
    <row r="471" spans="4:4">
      <c r="D471"/>
    </row>
    <row r="472" spans="4:4">
      <c r="D472"/>
    </row>
    <row r="473" spans="4:4">
      <c r="D473"/>
    </row>
    <row r="474" spans="4:4">
      <c r="D474"/>
    </row>
    <row r="475" spans="4:4">
      <c r="D475"/>
    </row>
    <row r="476" spans="4:4">
      <c r="D476"/>
    </row>
    <row r="477" spans="4:4">
      <c r="D477"/>
    </row>
    <row r="478" spans="4:4">
      <c r="D478"/>
    </row>
    <row r="479" spans="4:4">
      <c r="D479"/>
    </row>
    <row r="480" spans="4:4">
      <c r="D480"/>
    </row>
    <row r="481" spans="4:4">
      <c r="D481"/>
    </row>
    <row r="482" spans="4:4">
      <c r="D482"/>
    </row>
    <row r="483" spans="4:4">
      <c r="D483"/>
    </row>
    <row r="484" spans="4:4">
      <c r="D484"/>
    </row>
    <row r="485" spans="4:4">
      <c r="D485"/>
    </row>
    <row r="486" spans="4:4">
      <c r="D486"/>
    </row>
    <row r="487" spans="4:4">
      <c r="D487"/>
    </row>
    <row r="488" spans="4:4">
      <c r="D488"/>
    </row>
    <row r="489" spans="4:4">
      <c r="D489"/>
    </row>
    <row r="490" spans="4:4">
      <c r="D490"/>
    </row>
    <row r="491" spans="4:4">
      <c r="D491"/>
    </row>
    <row r="492" spans="4:4">
      <c r="D492"/>
    </row>
    <row r="493" spans="4:4">
      <c r="D493"/>
    </row>
    <row r="494" spans="4:4">
      <c r="D494"/>
    </row>
    <row r="495" spans="4:4">
      <c r="D495"/>
    </row>
    <row r="496" spans="4:4">
      <c r="D496"/>
    </row>
    <row r="497" spans="4:4">
      <c r="D497"/>
    </row>
    <row r="498" spans="4:4">
      <c r="D498"/>
    </row>
    <row r="499" spans="4:4">
      <c r="D499"/>
    </row>
    <row r="500" spans="4:4">
      <c r="D500"/>
    </row>
    <row r="501" spans="4:4">
      <c r="D501"/>
    </row>
    <row r="502" spans="4:4">
      <c r="D502"/>
    </row>
    <row r="503" spans="4:4">
      <c r="D503"/>
    </row>
    <row r="504" spans="4:4">
      <c r="D504"/>
    </row>
    <row r="505" spans="4:4">
      <c r="D505"/>
    </row>
    <row r="506" spans="4:4">
      <c r="D506"/>
    </row>
    <row r="507" spans="4:4">
      <c r="D507"/>
    </row>
    <row r="508" spans="4:4">
      <c r="D508"/>
    </row>
    <row r="509" spans="4:4">
      <c r="D509"/>
    </row>
    <row r="510" spans="4:4">
      <c r="D510"/>
    </row>
    <row r="511" spans="4:4">
      <c r="D511"/>
    </row>
    <row r="512" spans="4:4">
      <c r="D512"/>
    </row>
    <row r="513" spans="4:4">
      <c r="D513"/>
    </row>
    <row r="514" spans="4:4">
      <c r="D514"/>
    </row>
    <row r="515" spans="4:4">
      <c r="D515"/>
    </row>
    <row r="516" spans="4:4">
      <c r="D516"/>
    </row>
    <row r="517" spans="4:4">
      <c r="D517"/>
    </row>
    <row r="518" spans="4:4">
      <c r="D518"/>
    </row>
    <row r="519" spans="4:4">
      <c r="D519"/>
    </row>
    <row r="520" spans="4:4">
      <c r="D520"/>
    </row>
    <row r="521" spans="4:4">
      <c r="D521"/>
    </row>
    <row r="522" spans="4:4">
      <c r="D522"/>
    </row>
    <row r="523" spans="4:4">
      <c r="D523"/>
    </row>
    <row r="524" spans="4:4">
      <c r="D524"/>
    </row>
    <row r="525" spans="4:4">
      <c r="D525"/>
    </row>
    <row r="526" spans="4:4">
      <c r="D526"/>
    </row>
    <row r="527" spans="4:4">
      <c r="D527"/>
    </row>
    <row r="528" spans="4:4">
      <c r="D528"/>
    </row>
    <row r="529" spans="4:4">
      <c r="D529"/>
    </row>
    <row r="530" spans="4:4">
      <c r="D530"/>
    </row>
    <row r="531" spans="4:4">
      <c r="D531"/>
    </row>
    <row r="532" spans="4:4">
      <c r="D532"/>
    </row>
    <row r="533" spans="4:4">
      <c r="D533"/>
    </row>
    <row r="534" spans="4:4">
      <c r="D534"/>
    </row>
    <row r="535" spans="4:4">
      <c r="D535"/>
    </row>
    <row r="536" spans="4:4">
      <c r="D536"/>
    </row>
    <row r="537" spans="4:4">
      <c r="D537"/>
    </row>
    <row r="538" spans="4:4">
      <c r="D538"/>
    </row>
    <row r="539" spans="4:4">
      <c r="D539"/>
    </row>
    <row r="540" spans="4:4">
      <c r="D540"/>
    </row>
    <row r="541" spans="4:4">
      <c r="D541"/>
    </row>
    <row r="542" spans="4:4">
      <c r="D542"/>
    </row>
    <row r="543" spans="4:4">
      <c r="D543"/>
    </row>
    <row r="544" spans="4:4">
      <c r="D544"/>
    </row>
    <row r="545" spans="4:4">
      <c r="D545"/>
    </row>
    <row r="546" spans="4:4">
      <c r="D546"/>
    </row>
    <row r="547" spans="4:4">
      <c r="D547"/>
    </row>
    <row r="548" spans="4:4">
      <c r="D548"/>
    </row>
    <row r="549" spans="4:4">
      <c r="D549"/>
    </row>
    <row r="550" spans="4:4">
      <c r="D550"/>
    </row>
    <row r="551" spans="4:4">
      <c r="D551"/>
    </row>
    <row r="552" spans="4:4">
      <c r="D552"/>
    </row>
    <row r="553" spans="4:4">
      <c r="D553"/>
    </row>
    <row r="554" spans="4:4">
      <c r="D554"/>
    </row>
    <row r="555" spans="4:4">
      <c r="D555"/>
    </row>
    <row r="556" spans="4:4">
      <c r="D556"/>
    </row>
    <row r="557" spans="4:4">
      <c r="D557"/>
    </row>
    <row r="558" spans="4:4">
      <c r="D558"/>
    </row>
    <row r="559" spans="4:4">
      <c r="D559"/>
    </row>
    <row r="560" spans="4:4">
      <c r="D560"/>
    </row>
    <row r="561" spans="4:4">
      <c r="D561"/>
    </row>
    <row r="562" spans="4:4">
      <c r="D562"/>
    </row>
    <row r="563" spans="4:4">
      <c r="D563"/>
    </row>
    <row r="564" spans="4:4">
      <c r="D564"/>
    </row>
    <row r="565" spans="4:4">
      <c r="D565"/>
    </row>
    <row r="566" spans="4:4">
      <c r="D566"/>
    </row>
    <row r="567" spans="4:4">
      <c r="D567"/>
    </row>
    <row r="568" spans="4:4">
      <c r="D568"/>
    </row>
    <row r="569" spans="4:4">
      <c r="D569"/>
    </row>
    <row r="570" spans="4:4">
      <c r="D570"/>
    </row>
    <row r="571" spans="4:4">
      <c r="D571"/>
    </row>
    <row r="572" spans="4:4">
      <c r="D572"/>
    </row>
    <row r="573" spans="4:4">
      <c r="D573"/>
    </row>
    <row r="574" spans="4:4">
      <c r="D574"/>
    </row>
    <row r="575" spans="4:4">
      <c r="D575"/>
    </row>
    <row r="576" spans="4:4">
      <c r="D576"/>
    </row>
    <row r="577" spans="4:4">
      <c r="D577"/>
    </row>
    <row r="578" spans="4:4">
      <c r="D578"/>
    </row>
    <row r="579" spans="4:4">
      <c r="D579"/>
    </row>
    <row r="580" spans="4:4">
      <c r="D580"/>
    </row>
    <row r="581" spans="4:4">
      <c r="D581"/>
    </row>
    <row r="582" spans="4:4">
      <c r="D582"/>
    </row>
    <row r="583" spans="4:4">
      <c r="D583"/>
    </row>
    <row r="584" spans="4:4">
      <c r="D584"/>
    </row>
    <row r="585" spans="4:4">
      <c r="D585"/>
    </row>
    <row r="586" spans="4:4">
      <c r="D586"/>
    </row>
    <row r="587" spans="4:4">
      <c r="D587"/>
    </row>
    <row r="588" spans="4:4">
      <c r="D588"/>
    </row>
    <row r="589" spans="4:4">
      <c r="D589"/>
    </row>
    <row r="590" spans="4:4">
      <c r="D590"/>
    </row>
    <row r="591" spans="4:4">
      <c r="D591"/>
    </row>
    <row r="592" spans="4:4">
      <c r="D592"/>
    </row>
  </sheetData>
  <mergeCells count="9">
    <mergeCell ref="F55:I55"/>
    <mergeCell ref="A1:N2"/>
    <mergeCell ref="A3:N3"/>
    <mergeCell ref="A4:N4"/>
    <mergeCell ref="A5:N5"/>
    <mergeCell ref="E7:F7"/>
    <mergeCell ref="G7:H7"/>
    <mergeCell ref="I7:J7"/>
    <mergeCell ref="K7:L7"/>
  </mergeCells>
  <pageMargins left="0.23622047244094488" right="0.23622047244094488" top="0.74803149606299213" bottom="0.74803149606299213" header="0.31496062992125984" footer="0.31496062992125984"/>
  <pageSetup paperSize="9" scale="60" fitToHeight="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37" workbookViewId="0">
      <selection activeCell="I5" sqref="I5"/>
    </sheetView>
  </sheetViews>
  <sheetFormatPr defaultRowHeight="15"/>
  <cols>
    <col min="2" max="2" width="35.42578125" bestFit="1" customWidth="1"/>
    <col min="3" max="3" width="6.7109375" bestFit="1" customWidth="1"/>
    <col min="4" max="4" width="5.5703125" bestFit="1" customWidth="1"/>
    <col min="5" max="5" width="12.7109375" bestFit="1" customWidth="1"/>
    <col min="6" max="6" width="15" bestFit="1" customWidth="1"/>
    <col min="7" max="7" width="3.7109375" customWidth="1"/>
  </cols>
  <sheetData>
    <row r="1" spans="1:6">
      <c r="A1" s="52" t="s">
        <v>53</v>
      </c>
      <c r="B1" s="52" t="s">
        <v>54</v>
      </c>
      <c r="C1" s="52" t="s">
        <v>55</v>
      </c>
      <c r="D1" s="52" t="s">
        <v>56</v>
      </c>
      <c r="E1" s="52" t="s">
        <v>60</v>
      </c>
      <c r="F1" s="52" t="s">
        <v>61</v>
      </c>
    </row>
    <row r="2" spans="1:6" ht="88.5" customHeight="1">
      <c r="A2" s="4">
        <v>1</v>
      </c>
      <c r="B2" s="53" t="s">
        <v>7</v>
      </c>
      <c r="C2" s="27" t="s">
        <v>42</v>
      </c>
      <c r="D2" s="26">
        <v>17</v>
      </c>
      <c r="E2" s="57">
        <v>132.06</v>
      </c>
      <c r="F2" s="57">
        <v>2245.02</v>
      </c>
    </row>
    <row r="3" spans="1:6" ht="107.25" customHeight="1">
      <c r="A3" s="4">
        <v>2</v>
      </c>
      <c r="B3" s="54" t="s">
        <v>8</v>
      </c>
      <c r="C3" s="27" t="s">
        <v>42</v>
      </c>
      <c r="D3" s="11">
        <v>18</v>
      </c>
      <c r="E3" s="57">
        <v>254.44</v>
      </c>
      <c r="F3" s="57">
        <v>4579.92</v>
      </c>
    </row>
    <row r="4" spans="1:6" ht="105">
      <c r="A4" s="4">
        <v>3</v>
      </c>
      <c r="B4" s="54" t="s">
        <v>9</v>
      </c>
      <c r="C4" s="27" t="s">
        <v>42</v>
      </c>
      <c r="D4" s="11">
        <v>17</v>
      </c>
      <c r="E4" s="57">
        <v>384</v>
      </c>
      <c r="F4" s="57">
        <v>6528</v>
      </c>
    </row>
    <row r="5" spans="1:6" ht="111.75" customHeight="1">
      <c r="A5" s="4">
        <v>4</v>
      </c>
      <c r="B5" s="54" t="s">
        <v>10</v>
      </c>
      <c r="C5" s="27" t="s">
        <v>42</v>
      </c>
      <c r="D5" s="11">
        <v>4</v>
      </c>
      <c r="E5" s="57">
        <v>298.33</v>
      </c>
      <c r="F5" s="57">
        <v>1193.32</v>
      </c>
    </row>
    <row r="6" spans="1:6" ht="90">
      <c r="A6" s="4">
        <v>5</v>
      </c>
      <c r="B6" s="54" t="s">
        <v>11</v>
      </c>
      <c r="C6" s="27" t="s">
        <v>42</v>
      </c>
      <c r="D6" s="11">
        <v>30</v>
      </c>
      <c r="E6" s="57">
        <v>203</v>
      </c>
      <c r="F6" s="57">
        <v>6090</v>
      </c>
    </row>
    <row r="7" spans="1:6" ht="120">
      <c r="A7" s="4">
        <v>6</v>
      </c>
      <c r="B7" s="54" t="s">
        <v>12</v>
      </c>
      <c r="C7" s="27" t="s">
        <v>42</v>
      </c>
      <c r="D7" s="11">
        <v>36</v>
      </c>
      <c r="E7" s="57">
        <v>584.64</v>
      </c>
      <c r="F7" s="57">
        <v>21047.040000000001</v>
      </c>
    </row>
    <row r="8" spans="1:6" ht="90">
      <c r="A8" s="5">
        <v>7</v>
      </c>
      <c r="B8" s="54" t="s">
        <v>13</v>
      </c>
      <c r="C8" s="27" t="s">
        <v>14</v>
      </c>
      <c r="D8" s="11">
        <v>380</v>
      </c>
      <c r="E8" s="57">
        <v>70.56</v>
      </c>
      <c r="F8" s="57">
        <v>26812.799999999999</v>
      </c>
    </row>
    <row r="9" spans="1:6" ht="62.25" customHeight="1">
      <c r="A9" s="5">
        <v>8</v>
      </c>
      <c r="B9" s="54" t="s">
        <v>15</v>
      </c>
      <c r="C9" s="27" t="s">
        <v>42</v>
      </c>
      <c r="D9" s="11">
        <v>33</v>
      </c>
      <c r="E9" s="57">
        <v>70.319999999999993</v>
      </c>
      <c r="F9" s="57">
        <v>2320.56</v>
      </c>
    </row>
    <row r="10" spans="1:6" ht="60">
      <c r="A10" s="5">
        <v>9</v>
      </c>
      <c r="B10" s="54" t="s">
        <v>16</v>
      </c>
      <c r="C10" s="27" t="s">
        <v>42</v>
      </c>
      <c r="D10" s="11">
        <v>2050</v>
      </c>
      <c r="E10" s="57">
        <v>3.3</v>
      </c>
      <c r="F10" s="57">
        <v>6765</v>
      </c>
    </row>
    <row r="11" spans="1:6" ht="60">
      <c r="A11" s="4">
        <v>10</v>
      </c>
      <c r="B11" s="54" t="s">
        <v>17</v>
      </c>
      <c r="C11" s="27" t="s">
        <v>42</v>
      </c>
      <c r="D11" s="11">
        <v>13</v>
      </c>
      <c r="E11" s="57">
        <v>265.02</v>
      </c>
      <c r="F11" s="57">
        <v>3445.2599999999998</v>
      </c>
    </row>
    <row r="12" spans="1:6" ht="60">
      <c r="A12" s="4">
        <v>11</v>
      </c>
      <c r="B12" s="54" t="s">
        <v>43</v>
      </c>
      <c r="C12" s="27" t="s">
        <v>42</v>
      </c>
      <c r="D12" s="11">
        <v>60</v>
      </c>
      <c r="E12" s="57">
        <v>76.64</v>
      </c>
      <c r="F12" s="57">
        <v>4598.3999999999996</v>
      </c>
    </row>
    <row r="13" spans="1:6" ht="90">
      <c r="A13" s="4">
        <v>12</v>
      </c>
      <c r="B13" s="54" t="s">
        <v>18</v>
      </c>
      <c r="C13" s="27" t="s">
        <v>42</v>
      </c>
      <c r="D13" s="11">
        <v>45</v>
      </c>
      <c r="E13" s="57">
        <v>179.83</v>
      </c>
      <c r="F13" s="57">
        <v>8092.35</v>
      </c>
    </row>
    <row r="14" spans="1:6" ht="45">
      <c r="A14" s="4">
        <v>13</v>
      </c>
      <c r="B14" s="54" t="s">
        <v>19</v>
      </c>
      <c r="C14" s="27" t="s">
        <v>42</v>
      </c>
      <c r="D14" s="11">
        <v>16</v>
      </c>
      <c r="E14" s="57">
        <v>236.65</v>
      </c>
      <c r="F14" s="57">
        <v>3786.4</v>
      </c>
    </row>
    <row r="15" spans="1:6" ht="75">
      <c r="A15" s="4">
        <v>14</v>
      </c>
      <c r="B15" s="54" t="s">
        <v>44</v>
      </c>
      <c r="C15" s="27" t="s">
        <v>42</v>
      </c>
      <c r="D15" s="11">
        <v>16</v>
      </c>
      <c r="E15" s="57">
        <v>184.93</v>
      </c>
      <c r="F15" s="57">
        <v>2958.88</v>
      </c>
    </row>
    <row r="16" spans="1:6" ht="75">
      <c r="A16" s="4">
        <v>15</v>
      </c>
      <c r="B16" s="54" t="s">
        <v>20</v>
      </c>
      <c r="C16" s="27" t="s">
        <v>42</v>
      </c>
      <c r="D16" s="11">
        <v>10</v>
      </c>
      <c r="E16" s="57">
        <v>240</v>
      </c>
      <c r="F16" s="57">
        <v>2400</v>
      </c>
    </row>
    <row r="17" spans="1:6" ht="75">
      <c r="A17" s="4">
        <v>16</v>
      </c>
      <c r="B17" s="54" t="s">
        <v>21</v>
      </c>
      <c r="C17" s="27" t="s">
        <v>42</v>
      </c>
      <c r="D17" s="11">
        <v>13</v>
      </c>
      <c r="E17" s="57">
        <v>280.33</v>
      </c>
      <c r="F17" s="57">
        <v>3644.29</v>
      </c>
    </row>
    <row r="18" spans="1:6" ht="60">
      <c r="A18" s="4">
        <v>17</v>
      </c>
      <c r="B18" s="54" t="s">
        <v>22</v>
      </c>
      <c r="C18" s="27" t="s">
        <v>42</v>
      </c>
      <c r="D18" s="11">
        <v>1350</v>
      </c>
      <c r="E18" s="57">
        <v>3.24</v>
      </c>
      <c r="F18" s="57">
        <v>4374</v>
      </c>
    </row>
    <row r="19" spans="1:6" ht="30">
      <c r="A19" s="4">
        <v>18</v>
      </c>
      <c r="B19" s="54" t="s">
        <v>23</v>
      </c>
      <c r="C19" s="27" t="s">
        <v>42</v>
      </c>
      <c r="D19" s="11">
        <v>310</v>
      </c>
      <c r="E19" s="57">
        <v>15.36</v>
      </c>
      <c r="F19" s="57">
        <v>4761.5999999999995</v>
      </c>
    </row>
    <row r="20" spans="1:6" ht="60">
      <c r="A20" s="4">
        <v>19</v>
      </c>
      <c r="B20" s="54" t="s">
        <v>24</v>
      </c>
      <c r="C20" s="27" t="s">
        <v>42</v>
      </c>
      <c r="D20" s="11">
        <v>310</v>
      </c>
      <c r="E20" s="57">
        <v>9.6999999999999993</v>
      </c>
      <c r="F20" s="57">
        <v>3007</v>
      </c>
    </row>
    <row r="21" spans="1:6" ht="45">
      <c r="A21" s="4">
        <v>20</v>
      </c>
      <c r="B21" s="54" t="s">
        <v>25</v>
      </c>
      <c r="C21" s="27" t="s">
        <v>42</v>
      </c>
      <c r="D21" s="11">
        <v>13</v>
      </c>
      <c r="E21" s="57">
        <v>142.36000000000001</v>
      </c>
      <c r="F21" s="57">
        <v>1850.6800000000003</v>
      </c>
    </row>
    <row r="22" spans="1:6" ht="45">
      <c r="A22" s="4">
        <v>21</v>
      </c>
      <c r="B22" s="55" t="s">
        <v>26</v>
      </c>
      <c r="C22" s="27" t="s">
        <v>42</v>
      </c>
      <c r="D22" s="11">
        <v>210</v>
      </c>
      <c r="E22" s="57">
        <v>24.46</v>
      </c>
      <c r="F22" s="57">
        <v>5136.6000000000004</v>
      </c>
    </row>
    <row r="23" spans="1:6" ht="75">
      <c r="A23" s="4">
        <v>22</v>
      </c>
      <c r="B23" s="55" t="s">
        <v>27</v>
      </c>
      <c r="C23" s="27" t="s">
        <v>42</v>
      </c>
      <c r="D23" s="11">
        <v>30</v>
      </c>
      <c r="E23" s="57">
        <v>101.15</v>
      </c>
      <c r="F23" s="57">
        <v>3034.5</v>
      </c>
    </row>
    <row r="24" spans="1:6" ht="60">
      <c r="A24" s="4">
        <v>23</v>
      </c>
      <c r="B24" s="55" t="s">
        <v>28</v>
      </c>
      <c r="C24" s="27" t="s">
        <v>42</v>
      </c>
      <c r="D24" s="11">
        <v>26</v>
      </c>
      <c r="E24" s="57">
        <v>153.15</v>
      </c>
      <c r="F24" s="57">
        <v>3981.9</v>
      </c>
    </row>
    <row r="25" spans="1:6" ht="45">
      <c r="A25" s="4">
        <v>24</v>
      </c>
      <c r="B25" s="55" t="s">
        <v>29</v>
      </c>
      <c r="C25" s="58" t="s">
        <v>31</v>
      </c>
      <c r="D25" s="11">
        <v>28</v>
      </c>
      <c r="E25" s="57">
        <v>102.68</v>
      </c>
      <c r="F25" s="57">
        <v>2875.04</v>
      </c>
    </row>
    <row r="26" spans="1:6" ht="30">
      <c r="A26" s="4">
        <v>25</v>
      </c>
      <c r="B26" s="55" t="s">
        <v>30</v>
      </c>
      <c r="C26" s="58" t="s">
        <v>31</v>
      </c>
      <c r="D26" s="11">
        <v>25</v>
      </c>
      <c r="E26" s="57">
        <v>193.33</v>
      </c>
      <c r="F26" s="57">
        <v>4833.25</v>
      </c>
    </row>
    <row r="27" spans="1:6" ht="30">
      <c r="A27" s="4">
        <v>26</v>
      </c>
      <c r="B27" s="55" t="s">
        <v>32</v>
      </c>
      <c r="C27" s="58" t="s">
        <v>31</v>
      </c>
      <c r="D27" s="11">
        <v>36</v>
      </c>
      <c r="E27" s="57">
        <v>194.67</v>
      </c>
      <c r="F27" s="57">
        <v>7008.12</v>
      </c>
    </row>
    <row r="28" spans="1:6" ht="45">
      <c r="A28" s="4">
        <v>27</v>
      </c>
      <c r="B28" s="55" t="s">
        <v>33</v>
      </c>
      <c r="C28" s="58" t="s">
        <v>31</v>
      </c>
      <c r="D28" s="11">
        <v>21</v>
      </c>
      <c r="E28" s="57">
        <v>240</v>
      </c>
      <c r="F28" s="57">
        <v>5040</v>
      </c>
    </row>
    <row r="29" spans="1:6" ht="45">
      <c r="A29" s="4">
        <v>28</v>
      </c>
      <c r="B29" s="55" t="s">
        <v>34</v>
      </c>
      <c r="C29" s="58" t="s">
        <v>42</v>
      </c>
      <c r="D29" s="11">
        <v>15</v>
      </c>
      <c r="E29" s="57">
        <v>580</v>
      </c>
      <c r="F29" s="57">
        <v>8700</v>
      </c>
    </row>
    <row r="30" spans="1:6" ht="30">
      <c r="A30" s="4">
        <v>29</v>
      </c>
      <c r="B30" s="55" t="s">
        <v>35</v>
      </c>
      <c r="C30" s="58" t="s">
        <v>42</v>
      </c>
      <c r="D30" s="11">
        <v>24</v>
      </c>
      <c r="E30" s="57">
        <v>292</v>
      </c>
      <c r="F30" s="57">
        <v>7008</v>
      </c>
    </row>
    <row r="31" spans="1:6" ht="45">
      <c r="A31" s="4">
        <v>30</v>
      </c>
      <c r="B31" s="55" t="s">
        <v>36</v>
      </c>
      <c r="C31" s="58" t="s">
        <v>42</v>
      </c>
      <c r="D31" s="11">
        <v>15</v>
      </c>
      <c r="E31" s="57">
        <v>120.42</v>
      </c>
      <c r="F31" s="57">
        <v>1806.3</v>
      </c>
    </row>
    <row r="32" spans="1:6" ht="30">
      <c r="A32" s="4">
        <v>31</v>
      </c>
      <c r="B32" s="55" t="s">
        <v>37</v>
      </c>
      <c r="C32" s="58" t="s">
        <v>42</v>
      </c>
      <c r="D32" s="11">
        <v>13</v>
      </c>
      <c r="E32" s="57">
        <v>126.39</v>
      </c>
      <c r="F32" s="57">
        <v>1643.07</v>
      </c>
    </row>
    <row r="33" spans="1:6" ht="105.75">
      <c r="A33" s="4">
        <v>32</v>
      </c>
      <c r="B33" s="54" t="s">
        <v>45</v>
      </c>
      <c r="C33" s="58" t="s">
        <v>42</v>
      </c>
      <c r="D33" s="11">
        <v>3</v>
      </c>
      <c r="E33" s="57">
        <v>584</v>
      </c>
      <c r="F33" s="57">
        <v>1752</v>
      </c>
    </row>
    <row r="34" spans="1:6" ht="75">
      <c r="A34" s="4">
        <v>33</v>
      </c>
      <c r="B34" s="54" t="s">
        <v>38</v>
      </c>
      <c r="C34" s="58" t="s">
        <v>42</v>
      </c>
      <c r="D34" s="11">
        <v>2</v>
      </c>
      <c r="E34" s="57">
        <v>288</v>
      </c>
      <c r="F34" s="57">
        <v>576</v>
      </c>
    </row>
    <row r="35" spans="1:6" ht="60">
      <c r="A35" s="4">
        <v>34</v>
      </c>
      <c r="B35" s="54" t="s">
        <v>39</v>
      </c>
      <c r="C35" s="58" t="s">
        <v>42</v>
      </c>
      <c r="D35" s="11">
        <v>80</v>
      </c>
      <c r="E35" s="57">
        <v>19.12</v>
      </c>
      <c r="F35" s="57">
        <v>1529.6000000000001</v>
      </c>
    </row>
    <row r="36" spans="1:6" ht="15.75">
      <c r="A36" s="4">
        <v>35</v>
      </c>
      <c r="B36" s="56" t="s">
        <v>40</v>
      </c>
      <c r="C36" s="58" t="s">
        <v>42</v>
      </c>
      <c r="D36" s="11">
        <v>2</v>
      </c>
      <c r="E36" s="57">
        <v>511.16</v>
      </c>
      <c r="F36" s="57">
        <v>1022.32</v>
      </c>
    </row>
    <row r="37" spans="1:6" ht="105">
      <c r="A37" s="4">
        <v>36</v>
      </c>
      <c r="B37" s="54" t="s">
        <v>41</v>
      </c>
      <c r="C37" s="58" t="s">
        <v>42</v>
      </c>
      <c r="D37" s="11">
        <v>100</v>
      </c>
      <c r="E37" s="57">
        <v>56.02</v>
      </c>
      <c r="F37" s="57">
        <v>5602</v>
      </c>
    </row>
    <row r="38" spans="1:6">
      <c r="E38" s="51" t="s">
        <v>75</v>
      </c>
      <c r="F38" s="39">
        <f>SUM(F2:F37)</f>
        <v>182049.22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Planilha1</vt:lpstr>
      <vt:lpstr>Planilha2</vt:lpstr>
      <vt:lpstr>Planilha3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2026-05-04T19:00:11Z</cp:lastPrinted>
  <dcterms:created xsi:type="dcterms:W3CDTF">2026-05-04T10:19:57Z</dcterms:created>
  <dcterms:modified xsi:type="dcterms:W3CDTF">2026-05-05T11:28:03Z</dcterms:modified>
</cp:coreProperties>
</file>