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3040" windowHeight="8496"/>
  </bookViews>
  <sheets>
    <sheet name="Orçamento Sintético" sheetId="1" r:id="rId1"/>
  </sheets>
  <externalReferences>
    <externalReference r:id="rId2"/>
  </externalReferences>
  <definedNames>
    <definedName name="_xlnm.Print_Titles" localSheetId="0">'[1]repeated header'!$4:$4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8" i="1" l="1"/>
  <c r="I47" i="1"/>
  <c r="I46" i="1"/>
  <c r="I44" i="1"/>
  <c r="I41" i="1"/>
  <c r="I42" i="1"/>
  <c r="I43" i="1"/>
  <c r="I40" i="1"/>
  <c r="I38" i="1"/>
  <c r="I36" i="1"/>
  <c r="I35" i="1"/>
  <c r="I34" i="1"/>
  <c r="I32" i="1"/>
  <c r="I31" i="1"/>
  <c r="I29" i="1"/>
  <c r="I27" i="1"/>
  <c r="I11" i="1"/>
  <c r="I12" i="1"/>
  <c r="I13" i="1"/>
  <c r="I14" i="1"/>
  <c r="I15" i="1"/>
  <c r="I16" i="1"/>
  <c r="I17" i="1"/>
  <c r="I18" i="1"/>
  <c r="I19" i="1"/>
  <c r="I20" i="1"/>
  <c r="I21" i="1"/>
  <c r="I22" i="1"/>
  <c r="I23" i="1"/>
  <c r="I24" i="1"/>
  <c r="I25" i="1"/>
  <c r="I26" i="1"/>
  <c r="I10" i="1"/>
  <c r="I8" i="1"/>
</calcChain>
</file>

<file path=xl/sharedStrings.xml><?xml version="1.0" encoding="utf-8"?>
<sst xmlns="http://schemas.openxmlformats.org/spreadsheetml/2006/main" count="188" uniqueCount="129">
  <si>
    <t>Bancos</t>
  </si>
  <si>
    <t>B.D.I.</t>
  </si>
  <si>
    <t>Encargos Sociais</t>
  </si>
  <si>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</si>
  <si>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</si>
  <si>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</si>
  <si>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</si>
  <si>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</si>
  <si>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</si>
  <si>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</si>
  <si>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</si>
  <si>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</si>
  <si>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</si>
  <si>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</si>
  <si>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 xml:space="preserve"> 1 </t>
  </si>
  <si>
    <t>SERVIÇOS PRELIMINARES</t>
  </si>
  <si>
    <t xml:space="preserve"> 1.1 </t>
  </si>
  <si>
    <t xml:space="preserve"> ED-16670 </t>
  </si>
  <si>
    <t>SETOP</t>
  </si>
  <si>
    <t>PLACA DE OBRA EM CHAPA GALVANIZADA ENRIJECIDA, PLOTADA COM ADESIVO VINÍLICO, FIXADA COM REBITES 4,8X40MM, EM ESTRUTURA METÁLICA DE METALON 20X20MM, ESP. 1,25MM, EXCLUSIVE SUPORTE EM EUCALIPTO   PADRÃO GOVERNO DE MINAS GERAIS (FORNECIMENTO/FABRICAÇÃO)</t>
  </si>
  <si>
    <t>m²</t>
  </si>
  <si>
    <t xml:space="preserve"> 1.2 </t>
  </si>
  <si>
    <t xml:space="preserve"> 1.2.1 </t>
  </si>
  <si>
    <t>SINAPI</t>
  </si>
  <si>
    <t xml:space="preserve"> 1.2.2 </t>
  </si>
  <si>
    <t xml:space="preserve"> 1.2.3 </t>
  </si>
  <si>
    <t xml:space="preserve"> ED-50727 </t>
  </si>
  <si>
    <t>CHAPISCO COM ARGAMASSA, TRAÇO 1:3 (CIMENTO E AREIA), ESP. 5MM, APLICADO EM ALVENARIA/ESTRUTURA DE CONCRETO COM COLHER, INCLUSIVE ARGAMASSA COM PREPARO MECANIZADO</t>
  </si>
  <si>
    <t>m</t>
  </si>
  <si>
    <t xml:space="preserve"> 1.2.4 </t>
  </si>
  <si>
    <t xml:space="preserve"> ED-50732 </t>
  </si>
  <si>
    <t>EMBOÇO COM ARGAMASSA, TRAÇO 1:6 (CIMENTO E AREIA), ESP. 20MM, APLICAÇÃO MANUAL, INCLUSIVE ARGAMASSA COM PREPARO MECANIZADO, EXCLUSIVE CHAPISCO</t>
  </si>
  <si>
    <t xml:space="preserve"> ED-50683 </t>
  </si>
  <si>
    <t>RUFO E CONTRARRUFO EM CHAPA GALVANIZADA, ESP. 0,5MM (GSG 26), COM DESENVOLVIMENTO DE 20CM, INCLUSIVE IÇAMENTO MANUAL VERTICAL</t>
  </si>
  <si>
    <t xml:space="preserve"> 1.3.1 </t>
  </si>
  <si>
    <t xml:space="preserve"> ED-50661 </t>
  </si>
  <si>
    <t>CALHA EM CHAPA GALVANIZADA, ESP. 0,5MM (GSG 26), COM DESENVOLVIMENTO DE 33CM, INCLUSIVE IÇAMENTO MANUAL VERTICAL</t>
  </si>
  <si>
    <t xml:space="preserve"> 1.4 </t>
  </si>
  <si>
    <t>FORRO</t>
  </si>
  <si>
    <t xml:space="preserve"> 1.4.1 </t>
  </si>
  <si>
    <t xml:space="preserve"> ED-28728 </t>
  </si>
  <si>
    <t>FORRO EM RÉGUA DE PVC, LARGURA 20CM, NA COR BRANCA, INCLUSIVE ESTRUTURA DE FIXAÇÃO E PENDURAIS METÁLICOS E ACESSÓRIOS DE FIXAÇÃO, EXCLUSIVE RODAFORRO OU MOLDURA</t>
  </si>
  <si>
    <t>m³</t>
  </si>
  <si>
    <t>PINTURA INTERNA</t>
  </si>
  <si>
    <t xml:space="preserve"> ED-50498 </t>
  </si>
  <si>
    <t>PINTURA LÁTEX (PVA) EM PAREDE, DUAS (2) DEMÃOS, EXCLUSIVE SELADOR ACRÍLICO E MASSA ACRÍLICA/CORRIDA (PVA)</t>
  </si>
  <si>
    <t xml:space="preserve"> ED-50499 </t>
  </si>
  <si>
    <t xml:space="preserve"> ED-50505 </t>
  </si>
  <si>
    <t>LIXAMENTO MANUAL EM PAREDE PARA REMOÇÃO DE TINTA</t>
  </si>
  <si>
    <t>Total do BDI</t>
  </si>
  <si>
    <t>Total Geral</t>
  </si>
  <si>
    <t xml:space="preserve">TRAMA DE MADEIRA COMPOSTA POR RIPAS, CAIBROS E TERÇAS PARA TELHADOS DE ATÉ 2 ÁGUAS PARA TELHA CERÂMICA CAPA-CANAL, INCLUSO TRANSPORTE VERTICAL
</t>
  </si>
  <si>
    <t>TELHAMENTO COM TELHA CERÂMICA CAPA-CANAL, TIPO COLONIAL, COM ATÉ 2 ÁGUAS, INCLUSO TRANSPORTE VERTICAL</t>
  </si>
  <si>
    <t>ALVENARIA DE VEDAÇÃO DE BLOCOS CERÂMICOS FURADOS NA VERTICAL DE 14X19X39 CM (ESPESSURA 14 CM) E ARGAMASSA DE ASSENTAMENTO COM PREPARO MANUAL</t>
  </si>
  <si>
    <t>CONCRETO FCK = 25MPA, TRAÇO 1:2,2:2,5 (EM MASSA SECA DE CIMENTO/ AREIA MÉDIA/ SEIXO ROLADO) - PREPARO MECÂNICO COM BETONEIRA 400L</t>
  </si>
  <si>
    <t>REMOÇÃO DE TELHAS DE CERÂMICA, DE FORMA MANUAL, SEM REAPROVEITAMENTO. AF_09/2023</t>
  </si>
  <si>
    <t xml:space="preserve">SINAPI - 12/2025 - Minas Gerais
SETOP - 12/2025 - Minas Gerais
</t>
  </si>
  <si>
    <t>ALVENARIA E COBERTURA</t>
  </si>
  <si>
    <t xml:space="preserve"> 1.2.5</t>
  </si>
  <si>
    <t>1.2.7</t>
  </si>
  <si>
    <t>1.2.8</t>
  </si>
  <si>
    <t>1.2.9</t>
  </si>
  <si>
    <t>1.2.10</t>
  </si>
  <si>
    <t>1.2.11</t>
  </si>
  <si>
    <t xml:space="preserve"> 1.3</t>
  </si>
  <si>
    <t xml:space="preserve"> 1.4.2</t>
  </si>
  <si>
    <t xml:space="preserve"> 1.4.3 </t>
  </si>
  <si>
    <t xml:space="preserve"> 1.5</t>
  </si>
  <si>
    <t xml:space="preserve">Padrão - 30,63%
</t>
  </si>
  <si>
    <t>PROPRIO</t>
  </si>
  <si>
    <t>PINTURA LÁTEX (PVA) EM TETO, DUAS (2) DEMÃOS, EXCLUSIVE SELADOR ACRÍLICO</t>
  </si>
  <si>
    <t>ESQUADRIAS</t>
  </si>
  <si>
    <t>um</t>
  </si>
  <si>
    <t>PORTA PRANCHETA ANG 80X210, INCLUSIVE ACENTAMENTO, FECHADURAS E DOBRADIÇAS</t>
  </si>
  <si>
    <t>HIDROSANITARIO</t>
  </si>
  <si>
    <t xml:space="preserve">BACIA ACOPLADA, INCLUSIVE COLUNA E LAVATORIO, INSTALAÇÕES INCLUINDO PARAFUSOS E ANEL DE VEDAÇÃO, TORNEIRA METÁLICA. </t>
  </si>
  <si>
    <t>1.2.12</t>
  </si>
  <si>
    <t>1.2.13</t>
  </si>
  <si>
    <t xml:space="preserve"> 1.4</t>
  </si>
  <si>
    <t>1.4.1</t>
  </si>
  <si>
    <t>ARMARIO PLANEJADO EM MDF, DIMENSOES 0.60 LARGURA 1.50 ALTURA E 1.50 COMPRIMENTO EM METROS, INCLUINTOS TODOS OS MATERIAS, E INSTALAÇÃO</t>
  </si>
  <si>
    <t>PISO CERÂMICO TIPO PI IV QUALIDADE A, ASSENTAMENTO SOBRE PISO INCLUINDO ARGAMASSA AC III E REAJUNTE E INSTALAÇÃO</t>
  </si>
  <si>
    <t>REVESTIMENTO CERÂMICO TIPO PI IV QUALIDADE A, INCLUINDO ARGAMASSA AC II, REAJUNTE E INSTALAÇÃO</t>
  </si>
  <si>
    <t>1.2.14</t>
  </si>
  <si>
    <t>REMOÇÃO DE REVESTIMENTOS NAS PAREDES, INCLUINDO CARGA E DESCOLAMENTO E DESCARTE DO MATERIAL</t>
  </si>
  <si>
    <t>REMOÇÃO MANUAL DE ENGRADAMENTO PARA TELHA TIPO CERAMICA E ESTRUTURAL, COM REAPROVEITAMENTO, INCLUSIVE AFASTAMENTO E EMPILHAMENTO, INCLUVE TRANSPORTE E RETIRADA DO MATERIAL REMOVIDO NÃO REAPROVEITÁVEL</t>
  </si>
  <si>
    <t>1.4.2</t>
  </si>
  <si>
    <t>1.2.15</t>
  </si>
  <si>
    <t>1.2.16</t>
  </si>
  <si>
    <t>DEMOLIÇAO DE ESCADA, INCLUSIVE REMOÇÃO E DESCARTE</t>
  </si>
  <si>
    <t>Un</t>
  </si>
  <si>
    <t>un</t>
  </si>
  <si>
    <t>JANELA BLIDEX  80 X 120, INCLUSIVE FECHADURA E INSTALAÇAO</t>
  </si>
  <si>
    <t>PORTA BLINDEX 250 X 210 CORRE, 2 ABERTURAS, INCLUSIVE FECHADURAS EINSTALAÇÃO</t>
  </si>
  <si>
    <t>CONSTRUÇAO DE ESCADA, INCLUSIVE FORMAS E MATERIAIS.</t>
  </si>
  <si>
    <t>PORTA BLIDEX 210 X 80 INCLUSIVE FECHADURA E INSTALAÇÃO</t>
  </si>
  <si>
    <t>JANELA BLIDEX  150 X 120, INCLUSIVE FECHADURA E INSTALAÇAO</t>
  </si>
  <si>
    <t>PLANEJADOS E FACHADA</t>
  </si>
  <si>
    <t>ACM PARA FACHADA, INCLUSIVE PLACA, LETRAS, MATERIAIS E INSTALAÇÃO, SEGUINDO O PROJETO DA FACHADA.</t>
  </si>
  <si>
    <t>CORTE, DOBRA E MONTAGEM DE AÇO C-60, DIAMENTRO 5 MM, INCLUSIVE ESPAÇADOR</t>
  </si>
  <si>
    <t>kg</t>
  </si>
  <si>
    <t>CORTE, DOBRA E MONTAGEM DE AÇO C-50, DIAMENTRO 8 MM, INCLUSIVE ESPAÇADOR</t>
  </si>
  <si>
    <t>1.2.17</t>
  </si>
  <si>
    <t>1.2.18</t>
  </si>
  <si>
    <t>1.2.19</t>
  </si>
  <si>
    <t>FORMAS INCLUIVE MONTAGEM E MATERIAL PARA EXECUÇÃO DE PILARES E VIGAS</t>
  </si>
  <si>
    <t xml:space="preserve"> </t>
  </si>
  <si>
    <r>
      <t xml:space="preserve">                                           RESPONSÁVEL TÉCNICO                                                                                                                                                                                                                                                                             DANILO SILVA FAÚLA 
</t>
    </r>
    <r>
      <rPr>
        <b/>
        <sz val="10"/>
        <rFont val="Arial"/>
        <family val="2"/>
      </rPr>
      <t>Engenheiro Civil</t>
    </r>
    <r>
      <rPr>
        <sz val="10"/>
        <rFont val="Arial"/>
        <family val="1"/>
      </rPr>
      <t xml:space="preserve">
</t>
    </r>
    <r>
      <rPr>
        <sz val="9"/>
        <rFont val="Arial"/>
        <family val="2"/>
      </rPr>
      <t>CREA-MG: 242251/D</t>
    </r>
  </si>
  <si>
    <t>INSTALAÇÃO ELÉTRICA</t>
  </si>
  <si>
    <t xml:space="preserve"> ED-49308 </t>
  </si>
  <si>
    <t>ELETRODUTO DE PVC RÍGIDO ROSCÁVEL, DN 20 MM (3/4"), INCLUSIVE CONEXÕES, SUPORTES E FIXAÇÃO</t>
  </si>
  <si>
    <t xml:space="preserve"> ED-48989 </t>
  </si>
  <si>
    <t>CABO DE COBRE FLEXÍVEL, CLASSE 5, ISOLAMENTO TIPO EPR/HEPR, NÃO HALOGENADO, ANTICHAMA, TERMOFIXO, UNIPOLAR, SEÇÃO 2,5 MM2, 90°C, 0,6/1KV</t>
  </si>
  <si>
    <t>1.5.1</t>
  </si>
  <si>
    <t xml:space="preserve"> 1.6</t>
  </si>
  <si>
    <t>1.6.1</t>
  </si>
  <si>
    <t>1.6.2</t>
  </si>
  <si>
    <t>1.6.3</t>
  </si>
  <si>
    <t>1.6.4</t>
  </si>
  <si>
    <t xml:space="preserve"> 1.6.5</t>
  </si>
  <si>
    <t xml:space="preserve"> 1.7</t>
  </si>
  <si>
    <t>1.7.1</t>
  </si>
  <si>
    <t>1.7.2</t>
  </si>
  <si>
    <t>1.7.3</t>
  </si>
  <si>
    <t>LÂMPADA 15 W, INCLUSIVE INSTALAÇÃO</t>
  </si>
  <si>
    <t xml:space="preserve">PREFEITURA MUNICIPAL DE JOSÉ RAYDAN  </t>
  </si>
  <si>
    <t>LOCAL: RUA DAS FLORES Nº25, CENTRO, CEP 39775.000 JOSÉ RAYDAN MG</t>
  </si>
  <si>
    <t>Obra Manuteção e Adequação do Consultório Odontologico de José Raydan                                                                                                   Local: Praça Cônego Lafaiete Centro, José Raydan MG</t>
  </si>
  <si>
    <t>José Raydan 22 de Abril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</si>
</sst>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9"/>
      <name val="Arial"/>
      <family val="2"/>
    </font>
    <font>
      <b/>
      <sz val="10"/>
      <name val="Arial"/>
      <family val="2"/>
    </font>
    <font>
      <b/>
      <sz val="10"/>
      <color rgb="FF000000"/>
      <name val="Arial"/>
      <family val="2"/>
    </font>
  </fonts>
  <fills count="20">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8ECF6"/>
      </patternFill>
    </fill>
    <fill>
      <patternFill patternType="solid">
        <fgColor rgb="FFD8ECF6"/>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s>
  <borders count="12">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s>
  <cellStyleXfs count="1">
    <xf numFmtId="0" fontId="0" fillId="0" borderId="0"/>
  </cellStyleXfs>
  <cellXfs count="48">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7" fillId="8" borderId="5" xfId="0" applyFont="1" applyFill="1" applyBorder="1" applyAlignment="1">
      <alignment horizontal="right" vertical="top" wrapText="1"/>
    </xf>
    <xf numFmtId="4" fontId="8" fillId="9" borderId="6" xfId="0" applyNumberFormat="1" applyFont="1" applyFill="1" applyBorder="1" applyAlignment="1">
      <alignment horizontal="right" vertical="top" wrapText="1"/>
    </xf>
    <xf numFmtId="0" fontId="9" fillId="10" borderId="7" xfId="0" applyFont="1" applyFill="1" applyBorder="1" applyAlignment="1">
      <alignment horizontal="left" vertical="top" wrapText="1"/>
    </xf>
    <xf numFmtId="0" fontId="10" fillId="11" borderId="8" xfId="0" applyFont="1" applyFill="1" applyBorder="1" applyAlignment="1">
      <alignment horizontal="center" vertical="top" wrapText="1"/>
    </xf>
    <xf numFmtId="0" fontId="11" fillId="12" borderId="9" xfId="0" applyFont="1" applyFill="1" applyBorder="1" applyAlignment="1">
      <alignment horizontal="right" vertical="top" wrapText="1"/>
    </xf>
    <xf numFmtId="4" fontId="12" fillId="13" borderId="10" xfId="0" applyNumberFormat="1" applyFont="1" applyFill="1" applyBorder="1" applyAlignment="1">
      <alignment horizontal="right" vertical="top" wrapText="1"/>
    </xf>
    <xf numFmtId="0" fontId="14" fillId="14" borderId="0" xfId="0" applyFont="1" applyFill="1" applyAlignment="1">
      <alignment horizontal="left" vertical="top" wrapText="1"/>
    </xf>
    <xf numFmtId="0" fontId="15" fillId="15" borderId="0" xfId="0" applyFont="1" applyFill="1" applyAlignment="1">
      <alignment horizontal="center" vertical="top" wrapText="1"/>
    </xf>
    <xf numFmtId="0" fontId="16" fillId="16" borderId="0" xfId="0" applyFont="1" applyFill="1" applyAlignment="1">
      <alignment horizontal="right" vertical="top" wrapText="1"/>
    </xf>
    <xf numFmtId="0" fontId="18" fillId="18" borderId="0" xfId="0" applyFont="1" applyFill="1" applyAlignment="1">
      <alignment horizontal="left" vertical="top" wrapText="1"/>
    </xf>
    <xf numFmtId="0" fontId="19" fillId="19" borderId="0" xfId="0" applyFont="1" applyFill="1" applyAlignment="1">
      <alignment horizontal="center" vertical="top" wrapText="1"/>
    </xf>
    <xf numFmtId="0" fontId="0" fillId="0" borderId="0" xfId="0"/>
    <xf numFmtId="0" fontId="0" fillId="0" borderId="0" xfId="0"/>
    <xf numFmtId="0" fontId="9" fillId="10" borderId="11" xfId="0" applyFont="1" applyFill="1" applyBorder="1" applyAlignment="1">
      <alignment horizontal="left" vertical="top" wrapText="1"/>
    </xf>
    <xf numFmtId="0" fontId="11" fillId="12" borderId="11" xfId="0" applyFont="1" applyFill="1" applyBorder="1" applyAlignment="1">
      <alignment horizontal="right" vertical="top" wrapText="1"/>
    </xf>
    <xf numFmtId="4" fontId="12" fillId="13" borderId="11" xfId="0" applyNumberFormat="1" applyFont="1" applyFill="1" applyBorder="1" applyAlignment="1">
      <alignment horizontal="right" vertical="top" wrapText="1"/>
    </xf>
    <xf numFmtId="0" fontId="9" fillId="11" borderId="11" xfId="0" applyFont="1" applyFill="1" applyBorder="1" applyAlignment="1">
      <alignment horizontal="center" vertical="top" wrapText="1"/>
    </xf>
    <xf numFmtId="0" fontId="9" fillId="12" borderId="11" xfId="0" applyFont="1" applyFill="1" applyBorder="1" applyAlignment="1">
      <alignment horizontal="right" vertical="top" wrapText="1"/>
    </xf>
    <xf numFmtId="0" fontId="1" fillId="2" borderId="0" xfId="0" applyFont="1" applyFill="1" applyAlignment="1">
      <alignment horizontal="left" vertical="top" wrapText="1"/>
    </xf>
    <xf numFmtId="0" fontId="14" fillId="14" borderId="0" xfId="0" applyFont="1" applyFill="1" applyAlignment="1">
      <alignment horizontal="left" vertical="top" wrapText="1"/>
    </xf>
    <xf numFmtId="0" fontId="0" fillId="0" borderId="0" xfId="0"/>
    <xf numFmtId="0" fontId="0" fillId="0" borderId="0" xfId="0"/>
    <xf numFmtId="0" fontId="1" fillId="6" borderId="3" xfId="0" applyFont="1" applyFill="1" applyBorder="1" applyAlignment="1">
      <alignment horizontal="right" vertical="top" wrapText="1"/>
    </xf>
    <xf numFmtId="0" fontId="9" fillId="11" borderId="8" xfId="0" applyFont="1" applyFill="1" applyBorder="1" applyAlignment="1">
      <alignment horizontal="center" vertical="top" wrapText="1"/>
    </xf>
    <xf numFmtId="0" fontId="0" fillId="0" borderId="0" xfId="0"/>
    <xf numFmtId="4" fontId="11" fillId="12" borderId="11" xfId="0" applyNumberFormat="1" applyFont="1" applyFill="1" applyBorder="1" applyAlignment="1">
      <alignment horizontal="right" vertical="top" wrapText="1"/>
    </xf>
    <xf numFmtId="4" fontId="6" fillId="9" borderId="6" xfId="0" applyNumberFormat="1" applyFont="1" applyFill="1" applyBorder="1" applyAlignment="1">
      <alignment horizontal="right" vertical="top" wrapText="1"/>
    </xf>
    <xf numFmtId="0" fontId="6" fillId="9" borderId="11" xfId="0" applyFont="1" applyFill="1" applyBorder="1" applyAlignment="1">
      <alignment horizontal="left" vertical="top" wrapText="1"/>
    </xf>
    <xf numFmtId="0" fontId="6" fillId="9" borderId="11" xfId="0" applyFont="1" applyFill="1" applyBorder="1" applyAlignment="1">
      <alignment horizontal="right" vertical="top" wrapText="1"/>
    </xf>
    <xf numFmtId="4" fontId="9" fillId="13" borderId="11" xfId="0" applyNumberFormat="1" applyFont="1" applyFill="1" applyBorder="1" applyAlignment="1">
      <alignment horizontal="right" vertical="top" wrapText="1"/>
    </xf>
    <xf numFmtId="0" fontId="9" fillId="13" borderId="11" xfId="0" applyFont="1" applyFill="1" applyBorder="1" applyAlignment="1">
      <alignment horizontal="left" vertical="top" wrapText="1"/>
    </xf>
    <xf numFmtId="0" fontId="9" fillId="13" borderId="11" xfId="0" applyFont="1" applyFill="1" applyBorder="1" applyAlignment="1">
      <alignment horizontal="right" vertical="top" wrapText="1"/>
    </xf>
    <xf numFmtId="0" fontId="9" fillId="13" borderId="11" xfId="0" applyFont="1" applyFill="1" applyBorder="1" applyAlignment="1">
      <alignment horizontal="center" vertical="top" wrapText="1"/>
    </xf>
    <xf numFmtId="4" fontId="22" fillId="13" borderId="11" xfId="0" applyNumberFormat="1" applyFont="1" applyFill="1" applyBorder="1" applyAlignment="1">
      <alignment horizontal="right" vertical="top" wrapText="1"/>
    </xf>
    <xf numFmtId="0" fontId="16" fillId="16" borderId="0" xfId="0" applyFont="1" applyFill="1" applyAlignment="1">
      <alignment horizontal="right" vertical="top" wrapText="1"/>
    </xf>
    <xf numFmtId="0" fontId="14" fillId="14" borderId="0" xfId="0" applyFont="1" applyFill="1" applyAlignment="1">
      <alignment horizontal="left" vertical="top" wrapText="1"/>
    </xf>
    <xf numFmtId="4" fontId="17" fillId="17" borderId="0" xfId="0" applyNumberFormat="1" applyFont="1" applyFill="1" applyAlignment="1">
      <alignment horizontal="right" vertical="top" wrapText="1"/>
    </xf>
    <xf numFmtId="0" fontId="13" fillId="19" borderId="0" xfId="0" applyFont="1" applyFill="1" applyAlignment="1">
      <alignment horizontal="center" vertical="top" wrapText="1"/>
    </xf>
    <xf numFmtId="0" fontId="0" fillId="0" borderId="0" xfId="0"/>
    <xf numFmtId="0" fontId="2" fillId="3" borderId="0" xfId="0" applyFont="1" applyFill="1" applyAlignment="1">
      <alignment horizontal="center" wrapText="1"/>
    </xf>
    <xf numFmtId="0" fontId="0" fillId="0" borderId="0" xfId="0" applyAlignment="1">
      <alignment horizontal="center" vertical="top"/>
    </xf>
    <xf numFmtId="0" fontId="1" fillId="2" borderId="0" xfId="0" applyFont="1" applyFill="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6"/>
  <sheetViews>
    <sheetView tabSelected="1" showOutlineSymbols="0" view="pageLayout" topLeftCell="B1" zoomScaleNormal="100" workbookViewId="0">
      <selection activeCell="H51" sqref="H51:I51"/>
    </sheetView>
  </sheetViews>
  <sheetFormatPr defaultRowHeight="13.8" x14ac:dyDescent="0.25"/>
  <cols>
    <col min="1" max="2" width="10" bestFit="1" customWidth="1"/>
    <col min="3" max="3" width="13.19921875" bestFit="1" customWidth="1"/>
    <col min="4" max="4" width="57.296875" customWidth="1"/>
    <col min="5" max="5" width="8" bestFit="1" customWidth="1"/>
    <col min="6" max="9" width="13" bestFit="1" customWidth="1"/>
  </cols>
  <sheetData>
    <row r="1" spans="1:9" s="30" customFormat="1" ht="22.8" customHeight="1" x14ac:dyDescent="0.25">
      <c r="A1" s="46" t="s">
        <v>125</v>
      </c>
      <c r="B1" s="46"/>
      <c r="C1" s="46"/>
      <c r="D1" s="46"/>
      <c r="E1" s="46"/>
      <c r="F1" s="46"/>
      <c r="G1" s="46"/>
      <c r="H1" s="46"/>
      <c r="I1" s="46"/>
    </row>
    <row r="2" spans="1:9" s="30" customFormat="1" ht="22.8" customHeight="1" x14ac:dyDescent="0.25">
      <c r="A2" s="46" t="s">
        <v>126</v>
      </c>
      <c r="B2" s="46"/>
      <c r="C2" s="46"/>
      <c r="D2" s="46"/>
      <c r="E2" s="46"/>
      <c r="F2" s="46"/>
      <c r="G2" s="46"/>
      <c r="H2" s="46"/>
      <c r="I2" s="46"/>
    </row>
    <row r="3" spans="1:9" ht="64.8" customHeight="1" x14ac:dyDescent="0.25">
      <c r="A3" s="1"/>
      <c r="B3" s="1"/>
      <c r="C3" s="1"/>
      <c r="D3" s="1" t="s">
        <v>106</v>
      </c>
      <c r="E3" s="47" t="s">
        <v>0</v>
      </c>
      <c r="F3" s="47"/>
      <c r="G3" s="47" t="s">
        <v>1</v>
      </c>
      <c r="H3" s="47"/>
      <c r="I3" s="24" t="s">
        <v>2</v>
      </c>
    </row>
    <row r="4" spans="1:9" ht="79.95" customHeight="1" x14ac:dyDescent="0.25">
      <c r="A4" s="12"/>
      <c r="B4" s="12"/>
      <c r="C4" s="12"/>
      <c r="D4" s="12" t="s">
        <v>127</v>
      </c>
      <c r="E4" s="41" t="s">
        <v>56</v>
      </c>
      <c r="F4" s="41"/>
      <c r="G4" s="41" t="s">
        <v>68</v>
      </c>
      <c r="H4" s="41"/>
      <c r="I4" s="25" t="s">
        <v>3</v>
      </c>
    </row>
    <row r="5" spans="1:9" x14ac:dyDescent="0.25">
      <c r="A5" s="45" t="s">
        <v>4</v>
      </c>
      <c r="B5" s="44"/>
      <c r="C5" s="44"/>
      <c r="D5" s="44"/>
      <c r="E5" s="44"/>
      <c r="F5" s="44"/>
      <c r="G5" s="44"/>
      <c r="H5" s="44"/>
      <c r="I5" s="44"/>
    </row>
    <row r="6" spans="1:9" ht="30" customHeight="1" x14ac:dyDescent="0.25">
      <c r="A6" s="2" t="s">
        <v>5</v>
      </c>
      <c r="B6" s="4" t="s">
        <v>6</v>
      </c>
      <c r="C6" s="2" t="s">
        <v>7</v>
      </c>
      <c r="D6" s="2" t="s">
        <v>8</v>
      </c>
      <c r="E6" s="3" t="s">
        <v>9</v>
      </c>
      <c r="F6" s="4" t="s">
        <v>10</v>
      </c>
      <c r="G6" s="4" t="s">
        <v>11</v>
      </c>
      <c r="H6" s="28" t="s">
        <v>12</v>
      </c>
      <c r="I6" s="4" t="s">
        <v>13</v>
      </c>
    </row>
    <row r="7" spans="1:9" ht="24" customHeight="1" x14ac:dyDescent="0.25">
      <c r="A7" s="5" t="s">
        <v>14</v>
      </c>
      <c r="B7" s="5"/>
      <c r="C7" s="5"/>
      <c r="D7" s="5" t="s">
        <v>15</v>
      </c>
      <c r="E7" s="5"/>
      <c r="F7" s="6"/>
      <c r="G7" s="5"/>
      <c r="H7" s="5"/>
      <c r="I7" s="7">
        <v>344.22</v>
      </c>
    </row>
    <row r="8" spans="1:9" ht="78" customHeight="1" x14ac:dyDescent="0.25">
      <c r="A8" s="8" t="s">
        <v>16</v>
      </c>
      <c r="B8" s="10" t="s">
        <v>17</v>
      </c>
      <c r="C8" s="8" t="s">
        <v>18</v>
      </c>
      <c r="D8" s="8" t="s">
        <v>19</v>
      </c>
      <c r="E8" s="9" t="s">
        <v>20</v>
      </c>
      <c r="F8" s="10">
        <v>1</v>
      </c>
      <c r="G8" s="11">
        <v>263.61</v>
      </c>
      <c r="H8" s="11">
        <v>344.22</v>
      </c>
      <c r="I8" s="11">
        <f>F8*H8</f>
        <v>344.22</v>
      </c>
    </row>
    <row r="9" spans="1:9" ht="24" customHeight="1" x14ac:dyDescent="0.25">
      <c r="A9" s="5" t="s">
        <v>21</v>
      </c>
      <c r="B9" s="5"/>
      <c r="C9" s="5"/>
      <c r="D9" s="5" t="s">
        <v>57</v>
      </c>
      <c r="E9" s="5"/>
      <c r="F9" s="6"/>
      <c r="G9" s="5"/>
      <c r="H9" s="5"/>
      <c r="I9" s="32">
        <v>78331.710000000006</v>
      </c>
    </row>
    <row r="10" spans="1:9" ht="39" customHeight="1" x14ac:dyDescent="0.25">
      <c r="A10" s="8" t="s">
        <v>22</v>
      </c>
      <c r="B10" s="10"/>
      <c r="C10" s="8" t="s">
        <v>69</v>
      </c>
      <c r="D10" s="8" t="s">
        <v>55</v>
      </c>
      <c r="E10" s="9" t="s">
        <v>20</v>
      </c>
      <c r="F10" s="10">
        <v>61.29</v>
      </c>
      <c r="G10" s="11">
        <v>9.7799999999999994</v>
      </c>
      <c r="H10" s="11">
        <v>12.77</v>
      </c>
      <c r="I10" s="11">
        <f>F10*H10</f>
        <v>782.67329999999993</v>
      </c>
    </row>
    <row r="11" spans="1:9" ht="64.95" customHeight="1" x14ac:dyDescent="0.25">
      <c r="A11" s="8" t="s">
        <v>24</v>
      </c>
      <c r="B11" s="10"/>
      <c r="C11" s="8" t="s">
        <v>69</v>
      </c>
      <c r="D11" s="8" t="s">
        <v>85</v>
      </c>
      <c r="E11" s="9" t="s">
        <v>20</v>
      </c>
      <c r="F11" s="10">
        <v>61.29</v>
      </c>
      <c r="G11" s="11">
        <v>10.3</v>
      </c>
      <c r="H11" s="11">
        <v>13.44</v>
      </c>
      <c r="I11" s="11">
        <f t="shared" ref="I11:I26" si="0">F11*H11</f>
        <v>823.73759999999993</v>
      </c>
    </row>
    <row r="12" spans="1:9" ht="52.05" customHeight="1" x14ac:dyDescent="0.25">
      <c r="A12" s="8" t="s">
        <v>25</v>
      </c>
      <c r="B12" s="10" t="s">
        <v>26</v>
      </c>
      <c r="C12" s="8" t="s">
        <v>18</v>
      </c>
      <c r="D12" s="8" t="s">
        <v>27</v>
      </c>
      <c r="E12" s="9" t="s">
        <v>20</v>
      </c>
      <c r="F12" s="10">
        <v>30</v>
      </c>
      <c r="G12" s="11">
        <v>8.6999999999999993</v>
      </c>
      <c r="H12" s="11">
        <v>11.33</v>
      </c>
      <c r="I12" s="11">
        <f t="shared" si="0"/>
        <v>339.9</v>
      </c>
    </row>
    <row r="13" spans="1:9" ht="39" customHeight="1" x14ac:dyDescent="0.25">
      <c r="A13" s="8" t="s">
        <v>29</v>
      </c>
      <c r="B13" s="10" t="s">
        <v>30</v>
      </c>
      <c r="C13" s="8" t="s">
        <v>18</v>
      </c>
      <c r="D13" s="8" t="s">
        <v>31</v>
      </c>
      <c r="E13" s="9" t="s">
        <v>20</v>
      </c>
      <c r="F13" s="10">
        <v>30</v>
      </c>
      <c r="G13" s="11">
        <v>31.04</v>
      </c>
      <c r="H13" s="11">
        <v>40.46</v>
      </c>
      <c r="I13" s="11">
        <f t="shared" si="0"/>
        <v>1213.8</v>
      </c>
    </row>
    <row r="14" spans="1:9" ht="39" customHeight="1" x14ac:dyDescent="0.25">
      <c r="A14" s="8" t="s">
        <v>58</v>
      </c>
      <c r="B14" s="10" t="s">
        <v>32</v>
      </c>
      <c r="C14" s="8" t="s">
        <v>18</v>
      </c>
      <c r="D14" s="8" t="s">
        <v>33</v>
      </c>
      <c r="E14" s="9" t="s">
        <v>28</v>
      </c>
      <c r="F14" s="10">
        <v>35</v>
      </c>
      <c r="G14" s="11">
        <v>32.700000000000003</v>
      </c>
      <c r="H14" s="11">
        <v>42.69</v>
      </c>
      <c r="I14" s="11">
        <f t="shared" si="0"/>
        <v>1494.1499999999999</v>
      </c>
    </row>
    <row r="15" spans="1:9" ht="39" customHeight="1" x14ac:dyDescent="0.25">
      <c r="A15" s="8" t="s">
        <v>59</v>
      </c>
      <c r="B15" s="10" t="s">
        <v>35</v>
      </c>
      <c r="C15" s="8" t="s">
        <v>18</v>
      </c>
      <c r="D15" s="8" t="s">
        <v>36</v>
      </c>
      <c r="E15" s="9" t="s">
        <v>28</v>
      </c>
      <c r="F15" s="10">
        <v>12</v>
      </c>
      <c r="G15" s="11">
        <v>44.52</v>
      </c>
      <c r="H15" s="11">
        <v>58.13</v>
      </c>
      <c r="I15" s="11">
        <f t="shared" si="0"/>
        <v>697.56000000000006</v>
      </c>
    </row>
    <row r="16" spans="1:9" s="17" customFormat="1" ht="39" customHeight="1" x14ac:dyDescent="0.25">
      <c r="A16" s="19" t="s">
        <v>60</v>
      </c>
      <c r="B16" s="20">
        <v>92541</v>
      </c>
      <c r="C16" s="19" t="s">
        <v>23</v>
      </c>
      <c r="D16" s="19" t="s">
        <v>51</v>
      </c>
      <c r="E16" s="22" t="s">
        <v>20</v>
      </c>
      <c r="F16" s="20">
        <v>79.040000000000006</v>
      </c>
      <c r="G16" s="21">
        <v>102.06</v>
      </c>
      <c r="H16" s="21">
        <v>133.32</v>
      </c>
      <c r="I16" s="11">
        <f t="shared" si="0"/>
        <v>10537.612800000001</v>
      </c>
    </row>
    <row r="17" spans="1:9" s="17" customFormat="1" ht="39" customHeight="1" x14ac:dyDescent="0.25">
      <c r="A17" s="19" t="s">
        <v>61</v>
      </c>
      <c r="B17" s="20">
        <v>94201</v>
      </c>
      <c r="C17" s="19" t="s">
        <v>23</v>
      </c>
      <c r="D17" s="19" t="s">
        <v>52</v>
      </c>
      <c r="E17" s="22" t="s">
        <v>20</v>
      </c>
      <c r="F17" s="20">
        <v>79.040000000000006</v>
      </c>
      <c r="G17" s="21">
        <v>64.31</v>
      </c>
      <c r="H17" s="21">
        <v>84</v>
      </c>
      <c r="I17" s="11">
        <f t="shared" si="0"/>
        <v>6639.3600000000006</v>
      </c>
    </row>
    <row r="18" spans="1:9" s="17" customFormat="1" ht="39" customHeight="1" x14ac:dyDescent="0.25">
      <c r="A18" s="19" t="s">
        <v>62</v>
      </c>
      <c r="B18" s="20">
        <v>103325</v>
      </c>
      <c r="C18" s="19" t="s">
        <v>23</v>
      </c>
      <c r="D18" s="19" t="s">
        <v>53</v>
      </c>
      <c r="E18" s="22" t="s">
        <v>20</v>
      </c>
      <c r="F18" s="20">
        <v>30</v>
      </c>
      <c r="G18" s="21">
        <v>75.69</v>
      </c>
      <c r="H18" s="21">
        <v>98.87</v>
      </c>
      <c r="I18" s="11">
        <f t="shared" si="0"/>
        <v>2966.1000000000004</v>
      </c>
    </row>
    <row r="19" spans="1:9" s="26" customFormat="1" ht="39" customHeight="1" x14ac:dyDescent="0.25">
      <c r="A19" s="19" t="s">
        <v>63</v>
      </c>
      <c r="B19" s="20"/>
      <c r="C19" s="19" t="s">
        <v>69</v>
      </c>
      <c r="D19" s="19" t="s">
        <v>81</v>
      </c>
      <c r="E19" s="22" t="s">
        <v>20</v>
      </c>
      <c r="F19" s="20">
        <v>122.58</v>
      </c>
      <c r="G19" s="21">
        <v>127.59</v>
      </c>
      <c r="H19" s="21">
        <v>166.67</v>
      </c>
      <c r="I19" s="11">
        <f t="shared" si="0"/>
        <v>20430.408599999999</v>
      </c>
    </row>
    <row r="20" spans="1:9" s="26" customFormat="1" ht="39" customHeight="1" x14ac:dyDescent="0.25">
      <c r="A20" s="19" t="s">
        <v>76</v>
      </c>
      <c r="B20" s="20"/>
      <c r="C20" s="19" t="s">
        <v>69</v>
      </c>
      <c r="D20" s="19" t="s">
        <v>82</v>
      </c>
      <c r="E20" s="22" t="s">
        <v>20</v>
      </c>
      <c r="F20" s="20">
        <v>80</v>
      </c>
      <c r="G20" s="21">
        <v>89.72</v>
      </c>
      <c r="H20" s="21">
        <v>117.2</v>
      </c>
      <c r="I20" s="11">
        <f t="shared" si="0"/>
        <v>9376</v>
      </c>
    </row>
    <row r="21" spans="1:9" s="26" customFormat="1" ht="39" customHeight="1" x14ac:dyDescent="0.25">
      <c r="A21" s="19" t="s">
        <v>77</v>
      </c>
      <c r="B21" s="20"/>
      <c r="C21" s="19" t="s">
        <v>69</v>
      </c>
      <c r="D21" s="19" t="s">
        <v>84</v>
      </c>
      <c r="E21" s="22" t="s">
        <v>20</v>
      </c>
      <c r="F21" s="20">
        <v>80</v>
      </c>
      <c r="G21" s="21">
        <v>12.79</v>
      </c>
      <c r="H21" s="21">
        <v>16.7</v>
      </c>
      <c r="I21" s="11">
        <f t="shared" si="0"/>
        <v>1336</v>
      </c>
    </row>
    <row r="22" spans="1:9" s="27" customFormat="1" ht="39" customHeight="1" x14ac:dyDescent="0.25">
      <c r="A22" s="19" t="s">
        <v>83</v>
      </c>
      <c r="B22" s="20"/>
      <c r="C22" s="19" t="s">
        <v>69</v>
      </c>
      <c r="D22" s="19" t="s">
        <v>89</v>
      </c>
      <c r="E22" s="22" t="s">
        <v>90</v>
      </c>
      <c r="F22" s="20">
        <v>1</v>
      </c>
      <c r="G22" s="21">
        <v>2679.56</v>
      </c>
      <c r="H22" s="21">
        <v>3500.3</v>
      </c>
      <c r="I22" s="11">
        <f t="shared" si="0"/>
        <v>3500.3</v>
      </c>
    </row>
    <row r="23" spans="1:9" s="27" customFormat="1" ht="39" customHeight="1" x14ac:dyDescent="0.25">
      <c r="A23" s="19" t="s">
        <v>87</v>
      </c>
      <c r="B23" s="20"/>
      <c r="C23" s="19" t="s">
        <v>69</v>
      </c>
      <c r="D23" s="19" t="s">
        <v>94</v>
      </c>
      <c r="E23" s="22" t="s">
        <v>91</v>
      </c>
      <c r="F23" s="20">
        <v>1</v>
      </c>
      <c r="G23" s="21">
        <v>8968.7000000000007</v>
      </c>
      <c r="H23" s="21">
        <v>11715.81</v>
      </c>
      <c r="I23" s="11">
        <f t="shared" si="0"/>
        <v>11715.81</v>
      </c>
    </row>
    <row r="24" spans="1:9" s="27" customFormat="1" ht="39" customHeight="1" x14ac:dyDescent="0.25">
      <c r="A24" s="19" t="s">
        <v>88</v>
      </c>
      <c r="B24" s="20">
        <v>29548</v>
      </c>
      <c r="C24" s="19" t="s">
        <v>23</v>
      </c>
      <c r="D24" s="19" t="s">
        <v>99</v>
      </c>
      <c r="E24" s="22" t="s">
        <v>100</v>
      </c>
      <c r="F24" s="20">
        <v>38</v>
      </c>
      <c r="G24" s="21">
        <v>11.9</v>
      </c>
      <c r="H24" s="21">
        <v>15.54</v>
      </c>
      <c r="I24" s="11">
        <f t="shared" si="0"/>
        <v>590.52</v>
      </c>
    </row>
    <row r="25" spans="1:9" s="27" customFormat="1" ht="39" customHeight="1" x14ac:dyDescent="0.25">
      <c r="A25" s="19" t="s">
        <v>102</v>
      </c>
      <c r="B25" s="20">
        <v>29550</v>
      </c>
      <c r="C25" s="19" t="s">
        <v>23</v>
      </c>
      <c r="D25" s="19" t="s">
        <v>101</v>
      </c>
      <c r="E25" s="22" t="s">
        <v>100</v>
      </c>
      <c r="F25" s="20">
        <v>58</v>
      </c>
      <c r="G25" s="21">
        <v>11.61</v>
      </c>
      <c r="H25" s="21">
        <v>15.16</v>
      </c>
      <c r="I25" s="11">
        <f t="shared" si="0"/>
        <v>879.28</v>
      </c>
    </row>
    <row r="26" spans="1:9" s="27" customFormat="1" ht="39" customHeight="1" x14ac:dyDescent="0.25">
      <c r="A26" s="19" t="s">
        <v>103</v>
      </c>
      <c r="B26" s="20"/>
      <c r="C26" s="19" t="s">
        <v>69</v>
      </c>
      <c r="D26" s="19" t="s">
        <v>105</v>
      </c>
      <c r="E26" s="22" t="s">
        <v>72</v>
      </c>
      <c r="F26" s="20">
        <v>2</v>
      </c>
      <c r="G26" s="21">
        <v>678.7</v>
      </c>
      <c r="H26" s="21">
        <v>886.58</v>
      </c>
      <c r="I26" s="11">
        <f t="shared" si="0"/>
        <v>1773.16</v>
      </c>
    </row>
    <row r="27" spans="1:9" s="17" customFormat="1" ht="39" customHeight="1" x14ac:dyDescent="0.25">
      <c r="A27" s="19" t="s">
        <v>104</v>
      </c>
      <c r="B27" s="20"/>
      <c r="C27" s="19" t="s">
        <v>23</v>
      </c>
      <c r="D27" s="19" t="s">
        <v>54</v>
      </c>
      <c r="E27" s="22" t="s">
        <v>42</v>
      </c>
      <c r="F27" s="23">
        <v>3.5</v>
      </c>
      <c r="G27" s="21">
        <v>707.64</v>
      </c>
      <c r="H27" s="21">
        <v>924.39</v>
      </c>
      <c r="I27" s="11">
        <f>F27*H27</f>
        <v>3235.3649999999998</v>
      </c>
    </row>
    <row r="28" spans="1:9" ht="24" customHeight="1" x14ac:dyDescent="0.25">
      <c r="A28" s="5" t="s">
        <v>64</v>
      </c>
      <c r="B28" s="5"/>
      <c r="C28" s="5"/>
      <c r="D28" s="5" t="s">
        <v>38</v>
      </c>
      <c r="E28" s="5"/>
      <c r="F28" s="6"/>
      <c r="G28" s="5"/>
      <c r="H28" s="5"/>
      <c r="I28" s="7">
        <v>3951.5</v>
      </c>
    </row>
    <row r="29" spans="1:9" ht="52.05" customHeight="1" x14ac:dyDescent="0.25">
      <c r="A29" s="8" t="s">
        <v>34</v>
      </c>
      <c r="B29" s="10" t="s">
        <v>40</v>
      </c>
      <c r="C29" s="8" t="s">
        <v>18</v>
      </c>
      <c r="D29" s="8" t="s">
        <v>41</v>
      </c>
      <c r="E29" s="9" t="s">
        <v>20</v>
      </c>
      <c r="F29" s="10">
        <v>50</v>
      </c>
      <c r="G29" s="11">
        <v>60.54</v>
      </c>
      <c r="H29" s="11">
        <v>79.03</v>
      </c>
      <c r="I29" s="11">
        <f>F29*H29</f>
        <v>3951.5</v>
      </c>
    </row>
    <row r="30" spans="1:9" s="26" customFormat="1" ht="52.05" customHeight="1" x14ac:dyDescent="0.25">
      <c r="A30" s="5" t="s">
        <v>78</v>
      </c>
      <c r="B30" s="5"/>
      <c r="C30" s="5"/>
      <c r="D30" s="5" t="s">
        <v>97</v>
      </c>
      <c r="E30" s="5"/>
      <c r="F30" s="6"/>
      <c r="G30" s="5"/>
      <c r="H30" s="5"/>
      <c r="I30" s="7">
        <v>32968.03</v>
      </c>
    </row>
    <row r="31" spans="1:9" s="26" customFormat="1" ht="52.05" customHeight="1" x14ac:dyDescent="0.25">
      <c r="A31" s="19" t="s">
        <v>79</v>
      </c>
      <c r="B31" s="20"/>
      <c r="C31" s="19" t="s">
        <v>69</v>
      </c>
      <c r="D31" s="19" t="s">
        <v>80</v>
      </c>
      <c r="E31" s="22" t="s">
        <v>90</v>
      </c>
      <c r="F31" s="20">
        <v>3</v>
      </c>
      <c r="G31" s="21">
        <v>1789.58</v>
      </c>
      <c r="H31" s="21">
        <v>2337.7199999999998</v>
      </c>
      <c r="I31" s="21">
        <f>F31*H31</f>
        <v>7013.16</v>
      </c>
    </row>
    <row r="32" spans="1:9" s="27" customFormat="1" ht="52.05" customHeight="1" x14ac:dyDescent="0.25">
      <c r="A32" s="19" t="s">
        <v>86</v>
      </c>
      <c r="B32" s="20"/>
      <c r="C32" s="19" t="s">
        <v>69</v>
      </c>
      <c r="D32" s="19" t="s">
        <v>98</v>
      </c>
      <c r="E32" s="22" t="s">
        <v>90</v>
      </c>
      <c r="F32" s="31">
        <v>1</v>
      </c>
      <c r="G32" s="21">
        <v>19869</v>
      </c>
      <c r="H32" s="21">
        <v>25954.87</v>
      </c>
      <c r="I32" s="21">
        <f>F32*H32</f>
        <v>25954.87</v>
      </c>
    </row>
    <row r="33" spans="1:9" ht="24" customHeight="1" x14ac:dyDescent="0.25">
      <c r="A33" s="5" t="s">
        <v>37</v>
      </c>
      <c r="B33" s="5"/>
      <c r="C33" s="5"/>
      <c r="D33" s="5" t="s">
        <v>43</v>
      </c>
      <c r="E33" s="5"/>
      <c r="F33" s="6"/>
      <c r="G33" s="5"/>
      <c r="H33" s="5"/>
      <c r="I33" s="7">
        <v>7483.79</v>
      </c>
    </row>
    <row r="34" spans="1:9" s="18" customFormat="1" ht="24" customHeight="1" x14ac:dyDescent="0.25">
      <c r="A34" s="8" t="s">
        <v>39</v>
      </c>
      <c r="B34" s="10" t="s">
        <v>47</v>
      </c>
      <c r="C34" s="8" t="s">
        <v>18</v>
      </c>
      <c r="D34" s="8" t="s">
        <v>48</v>
      </c>
      <c r="E34" s="9" t="s">
        <v>20</v>
      </c>
      <c r="F34" s="10">
        <v>290.36</v>
      </c>
      <c r="G34" s="11">
        <v>2.84</v>
      </c>
      <c r="H34" s="11">
        <v>3.7</v>
      </c>
      <c r="I34" s="11">
        <f>F34*H34</f>
        <v>1074.3320000000001</v>
      </c>
    </row>
    <row r="35" spans="1:9" ht="39" customHeight="1" x14ac:dyDescent="0.25">
      <c r="A35" s="8" t="s">
        <v>65</v>
      </c>
      <c r="B35" s="10" t="s">
        <v>44</v>
      </c>
      <c r="C35" s="8" t="s">
        <v>18</v>
      </c>
      <c r="D35" s="8" t="s">
        <v>45</v>
      </c>
      <c r="E35" s="9" t="s">
        <v>20</v>
      </c>
      <c r="F35" s="10">
        <v>290.36</v>
      </c>
      <c r="G35" s="11">
        <v>13.7</v>
      </c>
      <c r="H35" s="11">
        <v>17.88</v>
      </c>
      <c r="I35" s="11">
        <f t="shared" ref="I35" si="1">F35*H35</f>
        <v>5191.6368000000002</v>
      </c>
    </row>
    <row r="36" spans="1:9" ht="39" customHeight="1" x14ac:dyDescent="0.25">
      <c r="A36" s="8" t="s">
        <v>66</v>
      </c>
      <c r="B36" s="10" t="s">
        <v>46</v>
      </c>
      <c r="C36" s="8" t="s">
        <v>18</v>
      </c>
      <c r="D36" s="8" t="s">
        <v>70</v>
      </c>
      <c r="E36" s="9" t="s">
        <v>20</v>
      </c>
      <c r="F36" s="10">
        <v>61.29</v>
      </c>
      <c r="G36" s="11">
        <v>15.23</v>
      </c>
      <c r="H36" s="11">
        <v>19.87</v>
      </c>
      <c r="I36" s="11">
        <f>F36*H36</f>
        <v>1217.8323</v>
      </c>
    </row>
    <row r="37" spans="1:9" s="26" customFormat="1" ht="39" customHeight="1" x14ac:dyDescent="0.25">
      <c r="A37" s="5" t="s">
        <v>67</v>
      </c>
      <c r="B37" s="5"/>
      <c r="C37" s="5"/>
      <c r="D37" s="5" t="s">
        <v>74</v>
      </c>
      <c r="E37" s="5"/>
      <c r="F37" s="6"/>
      <c r="G37" s="5"/>
      <c r="H37" s="5"/>
      <c r="I37" s="7">
        <v>2580.3200000000002</v>
      </c>
    </row>
    <row r="38" spans="1:9" s="26" customFormat="1" ht="39" customHeight="1" x14ac:dyDescent="0.25">
      <c r="A38" s="19" t="s">
        <v>113</v>
      </c>
      <c r="B38" s="20"/>
      <c r="C38" s="19" t="s">
        <v>69</v>
      </c>
      <c r="D38" s="19" t="s">
        <v>75</v>
      </c>
      <c r="E38" s="22" t="s">
        <v>91</v>
      </c>
      <c r="F38" s="20">
        <v>1</v>
      </c>
      <c r="G38" s="21">
        <v>1975.29</v>
      </c>
      <c r="H38" s="21">
        <v>2580.3200000000002</v>
      </c>
      <c r="I38" s="21">
        <f>F38*H38</f>
        <v>2580.3200000000002</v>
      </c>
    </row>
    <row r="39" spans="1:9" s="26" customFormat="1" ht="39" customHeight="1" x14ac:dyDescent="0.25">
      <c r="A39" s="5" t="s">
        <v>114</v>
      </c>
      <c r="B39" s="5"/>
      <c r="C39" s="5"/>
      <c r="D39" s="5" t="s">
        <v>71</v>
      </c>
      <c r="E39" s="5"/>
      <c r="F39" s="6"/>
      <c r="G39" s="5"/>
      <c r="H39" s="5"/>
      <c r="I39" s="7">
        <v>20388.09</v>
      </c>
    </row>
    <row r="40" spans="1:9" s="26" customFormat="1" ht="39" customHeight="1" x14ac:dyDescent="0.25">
      <c r="A40" s="8" t="s">
        <v>115</v>
      </c>
      <c r="B40" s="10"/>
      <c r="C40" s="8" t="s">
        <v>69</v>
      </c>
      <c r="D40" s="8" t="s">
        <v>93</v>
      </c>
      <c r="E40" s="29" t="s">
        <v>90</v>
      </c>
      <c r="F40" s="10">
        <v>1</v>
      </c>
      <c r="G40" s="11">
        <v>4287.96</v>
      </c>
      <c r="H40" s="11">
        <v>5600.93</v>
      </c>
      <c r="I40" s="11">
        <f>F40*H40</f>
        <v>5600.93</v>
      </c>
    </row>
    <row r="41" spans="1:9" s="26" customFormat="1" ht="39" customHeight="1" x14ac:dyDescent="0.25">
      <c r="A41" s="19" t="s">
        <v>116</v>
      </c>
      <c r="B41" s="20"/>
      <c r="C41" s="19" t="s">
        <v>69</v>
      </c>
      <c r="D41" s="19" t="s">
        <v>95</v>
      </c>
      <c r="E41" s="22" t="s">
        <v>90</v>
      </c>
      <c r="F41" s="20">
        <v>2</v>
      </c>
      <c r="G41" s="21">
        <v>1458.78</v>
      </c>
      <c r="H41" s="21">
        <v>1905.6</v>
      </c>
      <c r="I41" s="11">
        <f t="shared" ref="I41:I43" si="2">F41*H41</f>
        <v>3811.2</v>
      </c>
    </row>
    <row r="42" spans="1:9" s="27" customFormat="1" ht="42.6" customHeight="1" x14ac:dyDescent="0.25">
      <c r="A42" s="19" t="s">
        <v>117</v>
      </c>
      <c r="B42" s="20"/>
      <c r="C42" s="19" t="s">
        <v>69</v>
      </c>
      <c r="D42" s="19" t="s">
        <v>96</v>
      </c>
      <c r="E42" s="22" t="s">
        <v>90</v>
      </c>
      <c r="F42" s="20">
        <v>1</v>
      </c>
      <c r="G42" s="21">
        <v>1689.78</v>
      </c>
      <c r="H42" s="21">
        <v>2207.36</v>
      </c>
      <c r="I42" s="11">
        <f t="shared" si="2"/>
        <v>2207.36</v>
      </c>
    </row>
    <row r="43" spans="1:9" s="27" customFormat="1" ht="39" customHeight="1" x14ac:dyDescent="0.25">
      <c r="A43" s="19" t="s">
        <v>118</v>
      </c>
      <c r="B43" s="20"/>
      <c r="C43" s="19" t="s">
        <v>69</v>
      </c>
      <c r="D43" s="19" t="s">
        <v>92</v>
      </c>
      <c r="E43" s="22" t="s">
        <v>90</v>
      </c>
      <c r="F43" s="20">
        <v>1</v>
      </c>
      <c r="G43" s="21">
        <v>987.68</v>
      </c>
      <c r="H43" s="21">
        <v>1290.2</v>
      </c>
      <c r="I43" s="11">
        <f t="shared" si="2"/>
        <v>1290.2</v>
      </c>
    </row>
    <row r="44" spans="1:9" s="26" customFormat="1" ht="39" customHeight="1" x14ac:dyDescent="0.25">
      <c r="A44" s="8" t="s">
        <v>119</v>
      </c>
      <c r="B44" s="10"/>
      <c r="C44" s="8" t="s">
        <v>69</v>
      </c>
      <c r="D44" s="8" t="s">
        <v>73</v>
      </c>
      <c r="E44" s="29" t="s">
        <v>90</v>
      </c>
      <c r="F44" s="10">
        <v>10</v>
      </c>
      <c r="G44" s="11">
        <v>572.49</v>
      </c>
      <c r="H44" s="11">
        <v>747.84</v>
      </c>
      <c r="I44" s="11">
        <f>F44*H44</f>
        <v>7478.4000000000005</v>
      </c>
    </row>
    <row r="45" spans="1:9" ht="24" customHeight="1" x14ac:dyDescent="0.25">
      <c r="A45" s="33" t="s">
        <v>120</v>
      </c>
      <c r="B45" s="33"/>
      <c r="C45" s="33"/>
      <c r="D45" s="33" t="s">
        <v>108</v>
      </c>
      <c r="E45" s="33"/>
      <c r="F45" s="34"/>
      <c r="G45" s="34"/>
      <c r="H45" s="33"/>
      <c r="I45" s="39">
        <v>2985.5</v>
      </c>
    </row>
    <row r="46" spans="1:9" ht="33.6" customHeight="1" x14ac:dyDescent="0.25">
      <c r="A46" s="36" t="s">
        <v>121</v>
      </c>
      <c r="B46" s="37" t="s">
        <v>109</v>
      </c>
      <c r="C46" s="36" t="s">
        <v>18</v>
      </c>
      <c r="D46" s="36" t="s">
        <v>110</v>
      </c>
      <c r="E46" s="38" t="s">
        <v>28</v>
      </c>
      <c r="F46" s="37">
        <v>50</v>
      </c>
      <c r="G46" s="37">
        <v>18.7</v>
      </c>
      <c r="H46" s="35">
        <v>24.42</v>
      </c>
      <c r="I46" s="35">
        <f>F46*H46</f>
        <v>1221</v>
      </c>
    </row>
    <row r="47" spans="1:9" s="26" customFormat="1" ht="29.4" customHeight="1" x14ac:dyDescent="0.25">
      <c r="A47" s="36" t="s">
        <v>122</v>
      </c>
      <c r="B47" s="37"/>
      <c r="C47" s="36" t="s">
        <v>69</v>
      </c>
      <c r="D47" s="36" t="s">
        <v>124</v>
      </c>
      <c r="E47" s="38" t="s">
        <v>72</v>
      </c>
      <c r="F47" s="37">
        <v>10</v>
      </c>
      <c r="G47" s="37">
        <v>49.8</v>
      </c>
      <c r="H47" s="35">
        <v>65.05</v>
      </c>
      <c r="I47" s="35">
        <f t="shared" ref="I47" si="3">F47*H47</f>
        <v>650.5</v>
      </c>
    </row>
    <row r="48" spans="1:9" ht="39" customHeight="1" x14ac:dyDescent="0.25">
      <c r="A48" s="36" t="s">
        <v>123</v>
      </c>
      <c r="B48" s="37" t="s">
        <v>111</v>
      </c>
      <c r="C48" s="36" t="s">
        <v>18</v>
      </c>
      <c r="D48" s="36" t="s">
        <v>112</v>
      </c>
      <c r="E48" s="38" t="s">
        <v>28</v>
      </c>
      <c r="F48" s="37">
        <v>200</v>
      </c>
      <c r="G48" s="37">
        <v>4.2699999999999996</v>
      </c>
      <c r="H48" s="35">
        <v>5.57</v>
      </c>
      <c r="I48" s="35">
        <f>F48*H48</f>
        <v>1114</v>
      </c>
    </row>
    <row r="49" spans="1:9" x14ac:dyDescent="0.25">
      <c r="A49" s="16"/>
      <c r="B49" s="16"/>
      <c r="C49" s="16"/>
      <c r="D49" s="16"/>
      <c r="E49" s="16"/>
      <c r="F49" s="16"/>
      <c r="G49" s="16"/>
      <c r="H49" s="16"/>
      <c r="I49" s="16"/>
    </row>
    <row r="50" spans="1:9" x14ac:dyDescent="0.25">
      <c r="A50" s="40"/>
      <c r="B50" s="40"/>
      <c r="C50" s="40"/>
      <c r="D50" s="15"/>
      <c r="E50" s="14"/>
      <c r="F50" s="41" t="s">
        <v>49</v>
      </c>
      <c r="G50" s="40"/>
      <c r="H50" s="42">
        <v>149033.17000000001</v>
      </c>
      <c r="I50" s="40"/>
    </row>
    <row r="51" spans="1:9" x14ac:dyDescent="0.25">
      <c r="A51" s="40"/>
      <c r="B51" s="40"/>
      <c r="C51" s="40"/>
      <c r="D51" s="15"/>
      <c r="E51" s="14"/>
      <c r="F51" s="41" t="s">
        <v>50</v>
      </c>
      <c r="G51" s="40"/>
      <c r="H51" s="42">
        <v>149033.17000000001</v>
      </c>
      <c r="I51" s="40"/>
    </row>
    <row r="52" spans="1:9" ht="60" customHeight="1" x14ac:dyDescent="0.25">
      <c r="A52" s="13"/>
      <c r="B52" s="13"/>
      <c r="C52" s="13"/>
      <c r="D52" s="13"/>
      <c r="E52" s="13"/>
      <c r="F52" s="13"/>
      <c r="G52" s="13"/>
      <c r="H52" s="13"/>
      <c r="I52" s="13"/>
    </row>
    <row r="53" spans="1:9" ht="70.05" customHeight="1" x14ac:dyDescent="0.25">
      <c r="A53" s="43" t="s">
        <v>107</v>
      </c>
      <c r="B53" s="44"/>
      <c r="C53" s="44"/>
      <c r="D53" s="44"/>
      <c r="E53" s="44"/>
      <c r="F53" s="44"/>
      <c r="G53" s="44"/>
      <c r="H53" s="44"/>
      <c r="I53" s="44"/>
    </row>
    <row r="55" spans="1:9" x14ac:dyDescent="0.25">
      <c r="D55" t="s">
        <v>106</v>
      </c>
    </row>
    <row r="56" spans="1:9" x14ac:dyDescent="0.25">
      <c r="D56" t="s">
        <v>128</v>
      </c>
    </row>
  </sheetData>
  <mergeCells count="14">
    <mergeCell ref="A1:I1"/>
    <mergeCell ref="A2:I2"/>
    <mergeCell ref="E3:F3"/>
    <mergeCell ref="G3:H3"/>
    <mergeCell ref="E4:F4"/>
    <mergeCell ref="G4:H4"/>
    <mergeCell ref="A51:C51"/>
    <mergeCell ref="F51:G51"/>
    <mergeCell ref="H51:I51"/>
    <mergeCell ref="A53:I53"/>
    <mergeCell ref="A5:I5"/>
    <mergeCell ref="A50:C50"/>
    <mergeCell ref="F50:G50"/>
    <mergeCell ref="H50:I50"/>
  </mergeCells>
  <pageMargins left="0.5" right="0.5" top="1" bottom="1" header="0.5" footer="0.5"/>
  <pageSetup paperSize="9" scale="83" fitToHeight="0" orientation="landscape" r:id="rId1"/>
  <headerFooter>
    <oddHeader xml:space="preserve">&amp;C </oddHeader>
    <oddFooter>&amp;L &amp;R&amp;P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Orçamento Sintético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USER</cp:lastModifiedBy>
  <cp:revision>0</cp:revision>
  <cp:lastPrinted>2026-04-29T17:57:01Z</cp:lastPrinted>
  <dcterms:created xsi:type="dcterms:W3CDTF">2024-11-05T16:40:04Z</dcterms:created>
  <dcterms:modified xsi:type="dcterms:W3CDTF">2026-04-29T18:00:04Z</dcterms:modified>
</cp:coreProperties>
</file>