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TERMOS DE REFERÊNCIA\2026\13. NOVO CREDENCIAMENTO RESIDÊNCIA INCLUSIVA\"/>
    </mc:Choice>
  </mc:AlternateContent>
  <xr:revisionPtr revIDLastSave="0" documentId="13_ncr:1_{FBCB31E6-9638-4DA9-930C-E2BDB83579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tação Transportes" sheetId="1" r:id="rId1"/>
    <sheet name="Plan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4" i="1"/>
  <c r="J3" i="1"/>
  <c r="J2" i="1"/>
  <c r="I4" i="1"/>
  <c r="I3" i="1"/>
  <c r="I2" i="1"/>
  <c r="H2" i="1"/>
  <c r="H3" i="1" l="1"/>
  <c r="H4" i="1"/>
</calcChain>
</file>

<file path=xl/sharedStrings.xml><?xml version="1.0" encoding="utf-8"?>
<sst xmlns="http://schemas.openxmlformats.org/spreadsheetml/2006/main" count="18" uniqueCount="16">
  <si>
    <t>UN</t>
  </si>
  <si>
    <t>Descrição</t>
  </si>
  <si>
    <t>Média</t>
  </si>
  <si>
    <t>ValorXQTDE</t>
  </si>
  <si>
    <t xml:space="preserve">Desconsideramos alguns valores orçados em razão de estarem muito acima ou muito abaixo dos demais montantes obtidos na pesquisa. Amparamos a decisão na orientação do Acórdão 1108/2008 do TCU, que diz que na pesquisa de preços devem ser observados indícios de preços destoantes dos praticados no mercado, e no Acórdão 403/2013 também do TCU, que menciona que na pesquisa de preços deve-se fazer uso da avaliação crítica, descartando-se os valores que apresentem grande variação e possam comprometer o preço de referência. </t>
  </si>
  <si>
    <t>Total</t>
  </si>
  <si>
    <t>ITEM</t>
  </si>
  <si>
    <t>MÊS</t>
  </si>
  <si>
    <t>QUANTIDADE</t>
  </si>
  <si>
    <t>Grau de dependência I - pessoa independente, mesmo que requeira uso de equipamentos de autoajuda.</t>
  </si>
  <si>
    <t>Grau de dependência II – pessoa com dependência em até três atividades de autocuidado para a vida diária tais como: alimentação, mobilidade e higiene; sem comprometimento cognitivo ou com alteração cognitiva controlada.</t>
  </si>
  <si>
    <t>Grau de dependência III – com dependência que requeiram assistência em todas as atividades de autocuidado para a vida diária e/ou com comprometimento cognitivo.</t>
  </si>
  <si>
    <t>SILVA &amp; STAVIACZ LTDA</t>
  </si>
  <si>
    <t>AMOR E UNIÃO LTDA</t>
  </si>
  <si>
    <t>ALECRIM CUIDADOS ESPECIAIS</t>
  </si>
  <si>
    <t>Arredondamento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</si>
</sst>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Arial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8" fontId="5" fillId="3" borderId="1" xfId="0" applyNumberFormat="1" applyFont="1" applyFill="1" applyBorder="1"/>
    <xf numFmtId="0" fontId="1" fillId="0" borderId="2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workbookViewId="0">
      <selection activeCell="M4" sqref="M4"/>
    </sheetView>
  </sheetViews>
  <sheetFormatPr defaultRowHeight="15" x14ac:dyDescent="0.25"/>
  <cols>
    <col min="2" max="2" width="38.42578125" customWidth="1"/>
    <col min="3" max="3" width="24.85546875" customWidth="1"/>
    <col min="4" max="4" width="6.5703125" customWidth="1"/>
    <col min="5" max="5" width="14.28515625" style="1" bestFit="1" customWidth="1"/>
    <col min="6" max="7" width="16.42578125" customWidth="1"/>
    <col min="8" max="8" width="13.5703125" customWidth="1"/>
    <col min="9" max="9" width="18.7109375" customWidth="1"/>
    <col min="10" max="10" width="20.42578125" customWidth="1"/>
    <col min="11" max="11" width="15.5703125" customWidth="1"/>
  </cols>
  <sheetData>
    <row r="1" spans="1:10" ht="45" x14ac:dyDescent="0.25">
      <c r="A1" s="2" t="s">
        <v>6</v>
      </c>
      <c r="B1" s="3" t="s">
        <v>1</v>
      </c>
      <c r="C1" s="3" t="s">
        <v>8</v>
      </c>
      <c r="D1" s="3" t="s">
        <v>0</v>
      </c>
      <c r="E1" s="4" t="s">
        <v>12</v>
      </c>
      <c r="F1" s="4" t="s">
        <v>13</v>
      </c>
      <c r="G1" s="4" t="s">
        <v>14</v>
      </c>
      <c r="H1" s="2" t="s">
        <v>2</v>
      </c>
      <c r="I1" s="2" t="s">
        <v>15</v>
      </c>
      <c r="J1" s="3" t="s">
        <v>3</v>
      </c>
    </row>
    <row r="2" spans="1:10" ht="67.5" customHeight="1" x14ac:dyDescent="0.25">
      <c r="A2" s="7">
        <v>1</v>
      </c>
      <c r="B2" s="11" t="s">
        <v>9</v>
      </c>
      <c r="C2" s="8">
        <v>96</v>
      </c>
      <c r="D2" s="13" t="s">
        <v>7</v>
      </c>
      <c r="E2" s="5">
        <v>9000</v>
      </c>
      <c r="F2" s="5">
        <v>8000</v>
      </c>
      <c r="G2" s="5">
        <v>9000</v>
      </c>
      <c r="H2" s="9">
        <f>AVERAGE(E2:G2)</f>
        <v>8666.6666666666661</v>
      </c>
      <c r="I2" s="9">
        <f>ROUND(H2,1)</f>
        <v>8666.7000000000007</v>
      </c>
      <c r="J2" s="9">
        <f>I2*C2</f>
        <v>832003.20000000007</v>
      </c>
    </row>
    <row r="3" spans="1:10" ht="101.25" customHeight="1" x14ac:dyDescent="0.25">
      <c r="A3" s="7">
        <v>2</v>
      </c>
      <c r="B3" s="12" t="s">
        <v>10</v>
      </c>
      <c r="C3" s="8">
        <v>96</v>
      </c>
      <c r="D3" s="13" t="s">
        <v>7</v>
      </c>
      <c r="E3" s="6">
        <v>10000</v>
      </c>
      <c r="F3" s="6">
        <v>9000</v>
      </c>
      <c r="G3" s="5">
        <v>11000</v>
      </c>
      <c r="H3" s="9">
        <f>AVERAGE(E3:G3)</f>
        <v>10000</v>
      </c>
      <c r="I3" s="9">
        <f>ROUND(H3,1)</f>
        <v>10000</v>
      </c>
      <c r="J3" s="9">
        <f>I3*C3</f>
        <v>960000</v>
      </c>
    </row>
    <row r="4" spans="1:10" ht="84.75" customHeight="1" x14ac:dyDescent="0.25">
      <c r="A4" s="7">
        <v>3</v>
      </c>
      <c r="B4" s="12" t="s">
        <v>11</v>
      </c>
      <c r="C4" s="8">
        <v>96</v>
      </c>
      <c r="D4" s="13" t="s">
        <v>7</v>
      </c>
      <c r="E4" s="6">
        <v>11000</v>
      </c>
      <c r="F4" s="6">
        <v>10000</v>
      </c>
      <c r="G4" s="6">
        <v>13000</v>
      </c>
      <c r="H4" s="14">
        <f>AVERAGE(E4:G4)</f>
        <v>11333.333333333334</v>
      </c>
      <c r="I4" s="9">
        <f>ROUND(H4,1)</f>
        <v>11333.3</v>
      </c>
      <c r="J4" s="14">
        <f>I4*C4</f>
        <v>1087996.7999999998</v>
      </c>
    </row>
    <row r="5" spans="1:10" ht="18.75" x14ac:dyDescent="0.3">
      <c r="H5" s="17" t="s">
        <v>5</v>
      </c>
      <c r="I5" s="18"/>
      <c r="J5" s="15">
        <f>SUM(J2:J4)</f>
        <v>2880000</v>
      </c>
    </row>
    <row r="8" spans="1:10" x14ac:dyDescent="0.25">
      <c r="J8" s="10"/>
    </row>
  </sheetData>
  <mergeCells count="1">
    <mergeCell ref="H5:I5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"/>
  <sheetViews>
    <sheetView workbookViewId="0">
      <selection sqref="A1:F1"/>
    </sheetView>
  </sheetViews>
  <sheetFormatPr defaultRowHeight="15" x14ac:dyDescent="0.25"/>
  <sheetData>
    <row r="1" spans="1:6" ht="132.75" customHeight="1" x14ac:dyDescent="0.25">
      <c r="A1" s="16" t="s">
        <v>4</v>
      </c>
      <c r="B1" s="16"/>
      <c r="C1" s="16"/>
      <c r="D1" s="16"/>
      <c r="E1" s="16"/>
      <c r="F1" s="16"/>
    </row>
  </sheetData>
  <mergeCells count="1">
    <mergeCell ref="A1:F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Cotação Transportes</vt:lpstr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Win8</dc:creator>
  <cp:lastModifiedBy>Nicolly Mattana dos Reis</cp:lastModifiedBy>
  <cp:lastPrinted>2022-11-24T22:47:49Z</cp:lastPrinted>
  <dcterms:created xsi:type="dcterms:W3CDTF">2021-11-19T11:53:27Z</dcterms:created>
  <dcterms:modified xsi:type="dcterms:W3CDTF">2026-04-29T17:43:09Z</dcterms:modified>
</cp:coreProperties>
</file>